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O:\4.GESTION INTERNA SERVICIO\07 CONTROL CONTRATOS\2024\ESTADÍSTICAS TRIMESTRALES\4º trimestre\"/>
    </mc:Choice>
  </mc:AlternateContent>
  <bookViews>
    <workbookView xWindow="16875" yWindow="2160" windowWidth="17085" windowHeight="13740" tabRatio="891" activeTab="2"/>
  </bookViews>
  <sheets>
    <sheet name="PORTADA" sheetId="7" r:id="rId1"/>
    <sheet name="CONTRATOS POR SERVICIO" sheetId="1" r:id="rId2"/>
    <sheet name="Grafica importes economicos" sheetId="4" r:id="rId3"/>
    <sheet name="Grafica nº contratos" sheetId="6" r:id="rId4"/>
  </sheets>
  <definedNames>
    <definedName name="_xlnm.Print_Area" localSheetId="1">'CONTRATOS POR SERVICIO'!$B$1:$AE$52</definedName>
    <definedName name="_xlnm.Print_Area" localSheetId="2">'Grafica importes economicos'!$A$1:$G$51</definedName>
    <definedName name="_xlnm.Print_Area" localSheetId="3">'Grafica nº contratos'!$A$1:$G$50</definedName>
  </definedNames>
  <calcPr calcId="162913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D28" i="1" l="1"/>
  <c r="AE40" i="1" l="1"/>
  <c r="AD40" i="1"/>
  <c r="AE28" i="1"/>
  <c r="E28" i="1" s="1"/>
  <c r="AE16" i="1"/>
  <c r="AC16" i="1" s="1"/>
  <c r="AD16" i="1"/>
  <c r="M40" i="1" l="1"/>
  <c r="E40" i="1"/>
  <c r="AA28" i="1"/>
  <c r="O28" i="1"/>
  <c r="AC40" i="1"/>
  <c r="W40" i="1"/>
  <c r="C40" i="1"/>
  <c r="E16" i="1"/>
  <c r="U16" i="1"/>
  <c r="Y40" i="1"/>
  <c r="AA40" i="1"/>
  <c r="Y28" i="1"/>
  <c r="AC28" i="1"/>
  <c r="Y16" i="1"/>
  <c r="S16" i="1"/>
  <c r="W28" i="1"/>
  <c r="B3" i="4" l="1"/>
  <c r="Q40" i="1" l="1"/>
  <c r="O40" i="1"/>
  <c r="Q28" i="1"/>
  <c r="I16" i="1"/>
  <c r="K28" i="1" l="1"/>
  <c r="S28" i="1"/>
  <c r="O16" i="1"/>
  <c r="Q16" i="1"/>
  <c r="K40" i="1"/>
  <c r="C28" i="1"/>
  <c r="G28" i="1"/>
  <c r="U28" i="1"/>
  <c r="I28" i="1"/>
  <c r="M28" i="1"/>
  <c r="M16" i="1"/>
  <c r="G16" i="1" l="1"/>
  <c r="K16" i="1"/>
  <c r="C16" i="1"/>
  <c r="U40" i="1" l="1"/>
  <c r="I40" i="1"/>
  <c r="S40" i="1"/>
  <c r="G40" i="1"/>
  <c r="B51" i="1"/>
  <c r="N51" i="1"/>
  <c r="F51" i="1"/>
  <c r="P51" i="1"/>
  <c r="H51" i="1"/>
  <c r="D51" i="1"/>
  <c r="S51" i="1" l="1"/>
  <c r="Q51" i="1" s="1"/>
  <c r="R51" i="1"/>
  <c r="O51" i="1" s="1"/>
  <c r="E51" i="1" l="1"/>
  <c r="I51" i="1"/>
  <c r="C51" i="1"/>
  <c r="G51" i="1"/>
</calcChain>
</file>

<file path=xl/sharedStrings.xml><?xml version="1.0" encoding="utf-8"?>
<sst xmlns="http://schemas.openxmlformats.org/spreadsheetml/2006/main" count="172" uniqueCount="52">
  <si>
    <t>OBRAS</t>
  </si>
  <si>
    <t xml:space="preserve">ABIERTOS </t>
  </si>
  <si>
    <t>CONOBAB</t>
  </si>
  <si>
    <t>CONOBNE</t>
  </si>
  <si>
    <t xml:space="preserve">NEGOCIADOS </t>
  </si>
  <si>
    <t xml:space="preserve">MENORES </t>
  </si>
  <si>
    <t>CONSENE</t>
  </si>
  <si>
    <t>CONSUNE</t>
  </si>
  <si>
    <t>IMPORTE</t>
  </si>
  <si>
    <t>% SOBRE TOTAL</t>
  </si>
  <si>
    <t>COSUBAB</t>
  </si>
  <si>
    <t>TOTALES</t>
  </si>
  <si>
    <t>CONSEAB</t>
  </si>
  <si>
    <t>Negociados</t>
  </si>
  <si>
    <t>Menores</t>
  </si>
  <si>
    <t>nº contratos</t>
  </si>
  <si>
    <t>TOTAL CONTRATOS</t>
  </si>
  <si>
    <t>ESTATÍSTICA DE CONTRATACIÓN DA DEPUTACIÓN DE PONTEVEDRA</t>
  </si>
  <si>
    <t xml:space="preserve">ABERTOS </t>
  </si>
  <si>
    <t>Núm. de contratos</t>
  </si>
  <si>
    <t>Importe</t>
  </si>
  <si>
    <t>SERVIZOS</t>
  </si>
  <si>
    <t xml:space="preserve">PERÍODO: </t>
  </si>
  <si>
    <t>IMPORTE ECONÓMICO ADXUDICADO</t>
  </si>
  <si>
    <t xml:space="preserve"> PORCENTAXE DO NÚMERO DE CONTRATOS FORMALIZADOS</t>
  </si>
  <si>
    <t>FONTE: SERVIZO DE CONTRATACIÓN, FACENDA E PATRIMONO DA DEPUTACIÓN DE PONTEVEDRA</t>
  </si>
  <si>
    <t>Porcentaxe sobre o total</t>
  </si>
  <si>
    <t>SUBMINISTRACIÓNS</t>
  </si>
  <si>
    <t xml:space="preserve">Porcentaxe sobre o total </t>
  </si>
  <si>
    <t>Porcentaxe sobre total</t>
  </si>
  <si>
    <t>FONTE: SERVIZO DE CONTRATACIÓN, FACENDA E PATRIMONIO DA DEPUTACIÓN DE PONTEVEDRA</t>
  </si>
  <si>
    <t>TOTAL DE CONTRATOS</t>
  </si>
  <si>
    <t>Abertos</t>
  </si>
  <si>
    <t xml:space="preserve">PROCEDEMENTO SIMPLIFICADO </t>
  </si>
  <si>
    <t xml:space="preserve">PROCEDEMENTO SIMPLIFICADO  </t>
  </si>
  <si>
    <t>Procedemento Simplificado</t>
  </si>
  <si>
    <t>CONOBABS</t>
  </si>
  <si>
    <t>CONSEABS</t>
  </si>
  <si>
    <t>CONSUABS</t>
  </si>
  <si>
    <t>01 Xaneiro - 31 Marzo 2020</t>
  </si>
  <si>
    <t>CONOBME sin Publicidad</t>
  </si>
  <si>
    <t>CONOBME con Publicidad</t>
  </si>
  <si>
    <t>CONSEME sin Publicidad</t>
  </si>
  <si>
    <t>CONSUME sin Publicidad</t>
  </si>
  <si>
    <t>CONSEME con Publicidad</t>
  </si>
  <si>
    <t>CONSUME con Publicidad</t>
  </si>
  <si>
    <t>CONTRATOS BASADOS AM</t>
  </si>
  <si>
    <t>CONTRATOS ESPECÍFICOS SDA</t>
  </si>
  <si>
    <t>MENORES SIN PUBLICIDAD</t>
  </si>
  <si>
    <t>MENORES CON PUBLICIDAD</t>
  </si>
  <si>
    <t>PROCEDEMENTO SIMPLIFICADO</t>
  </si>
  <si>
    <t>1 outubro - 31 decembro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</si>
</sst>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,##0.00\ &quot;€&quot;"/>
  </numFmts>
  <fonts count="19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8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82">
    <xf numFmtId="0" fontId="0" fillId="0" borderId="0" xfId="0"/>
    <xf numFmtId="0" fontId="0" fillId="0" borderId="1" xfId="0" applyBorder="1"/>
    <xf numFmtId="0" fontId="5" fillId="0" borderId="0" xfId="0" applyFont="1"/>
    <xf numFmtId="0" fontId="5" fillId="2" borderId="1" xfId="0" applyFont="1" applyFill="1" applyBorder="1" applyAlignment="1">
      <alignment horizontal="center" vertical="center"/>
    </xf>
    <xf numFmtId="44" fontId="5" fillId="2" borderId="1" xfId="1" applyFont="1" applyFill="1" applyBorder="1" applyAlignment="1">
      <alignment horizontal="center"/>
    </xf>
    <xf numFmtId="10" fontId="5" fillId="2" borderId="1" xfId="2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44" fontId="4" fillId="3" borderId="1" xfId="0" applyNumberFormat="1" applyFont="1" applyFill="1" applyBorder="1"/>
    <xf numFmtId="0" fontId="6" fillId="0" borderId="1" xfId="0" applyFont="1" applyBorder="1" applyAlignment="1">
      <alignment horizontal="center" vertical="center" wrapText="1"/>
    </xf>
    <xf numFmtId="9" fontId="5" fillId="2" borderId="1" xfId="2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0" fillId="0" borderId="0" xfId="0" applyFill="1" applyBorder="1"/>
    <xf numFmtId="0" fontId="0" fillId="0" borderId="0" xfId="0" applyBorder="1"/>
    <xf numFmtId="0" fontId="8" fillId="0" borderId="0" xfId="0" applyFont="1" applyBorder="1"/>
    <xf numFmtId="0" fontId="5" fillId="0" borderId="0" xfId="0" applyFont="1" applyBorder="1"/>
    <xf numFmtId="0" fontId="9" fillId="0" borderId="0" xfId="0" applyFont="1" applyBorder="1"/>
    <xf numFmtId="0" fontId="8" fillId="0" borderId="0" xfId="0" applyFont="1" applyBorder="1" applyAlignment="1">
      <alignment horizontal="left"/>
    </xf>
    <xf numFmtId="0" fontId="10" fillId="0" borderId="0" xfId="0" applyFont="1" applyBorder="1"/>
    <xf numFmtId="0" fontId="11" fillId="0" borderId="0" xfId="0" applyFont="1" applyBorder="1"/>
    <xf numFmtId="0" fontId="3" fillId="0" borderId="0" xfId="0" applyFont="1" applyBorder="1"/>
    <xf numFmtId="9" fontId="5" fillId="5" borderId="1" xfId="2" applyFont="1" applyFill="1" applyBorder="1" applyAlignment="1">
      <alignment horizontal="center" vertical="center"/>
    </xf>
    <xf numFmtId="10" fontId="5" fillId="5" borderId="1" xfId="2" applyNumberFormat="1" applyFont="1" applyFill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6" fillId="0" borderId="0" xfId="0" applyFont="1" applyBorder="1"/>
    <xf numFmtId="0" fontId="16" fillId="0" borderId="0" xfId="0" applyFont="1"/>
    <xf numFmtId="0" fontId="3" fillId="0" borderId="0" xfId="0" applyFont="1"/>
    <xf numFmtId="10" fontId="3" fillId="0" borderId="0" xfId="0" applyNumberFormat="1" applyFont="1" applyBorder="1"/>
    <xf numFmtId="10" fontId="0" fillId="0" borderId="0" xfId="0" applyNumberFormat="1"/>
    <xf numFmtId="8" fontId="0" fillId="4" borderId="1" xfId="0" applyNumberFormat="1" applyFill="1" applyBorder="1" applyAlignment="1">
      <alignment horizontal="center"/>
    </xf>
    <xf numFmtId="8" fontId="0" fillId="0" borderId="0" xfId="0" applyNumberFormat="1"/>
    <xf numFmtId="0" fontId="7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1" fontId="0" fillId="4" borderId="1" xfId="0" applyNumberFormat="1" applyFill="1" applyBorder="1" applyAlignment="1">
      <alignment horizontal="center"/>
    </xf>
    <xf numFmtId="8" fontId="5" fillId="4" borderId="1" xfId="1" applyNumberFormat="1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1" fontId="5" fillId="4" borderId="1" xfId="0" applyNumberFormat="1" applyFont="1" applyFill="1" applyBorder="1" applyAlignment="1">
      <alignment horizontal="center"/>
    </xf>
    <xf numFmtId="164" fontId="5" fillId="4" borderId="1" xfId="1" applyNumberFormat="1" applyFont="1" applyFill="1" applyBorder="1" applyAlignment="1">
      <alignment horizontal="center"/>
    </xf>
    <xf numFmtId="0" fontId="0" fillId="0" borderId="0" xfId="0" applyFill="1"/>
    <xf numFmtId="1" fontId="5" fillId="4" borderId="1" xfId="2" applyNumberFormat="1" applyFont="1" applyFill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10" fontId="5" fillId="5" borderId="1" xfId="2" applyNumberFormat="1" applyFont="1" applyFill="1" applyBorder="1" applyAlignment="1">
      <alignment horizontal="center" vertical="center"/>
    </xf>
    <xf numFmtId="0" fontId="17" fillId="0" borderId="0" xfId="0" applyFont="1" applyBorder="1"/>
    <xf numFmtId="0" fontId="18" fillId="0" borderId="0" xfId="0" applyFont="1" applyBorder="1"/>
    <xf numFmtId="0" fontId="17" fillId="0" borderId="0" xfId="0" applyFont="1"/>
    <xf numFmtId="8" fontId="17" fillId="0" borderId="0" xfId="0" applyNumberFormat="1" applyFont="1" applyBorder="1"/>
    <xf numFmtId="9" fontId="5" fillId="5" borderId="1" xfId="2" applyNumberFormat="1" applyFont="1" applyFill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/>
    </xf>
    <xf numFmtId="0" fontId="4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12" fillId="6" borderId="1" xfId="0" applyFont="1" applyFill="1" applyBorder="1" applyAlignment="1">
      <alignment horizontal="center"/>
    </xf>
    <xf numFmtId="0" fontId="12" fillId="6" borderId="5" xfId="0" applyFont="1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0" fillId="6" borderId="7" xfId="0" applyFill="1" applyBorder="1" applyAlignment="1">
      <alignment horizontal="center"/>
    </xf>
    <xf numFmtId="0" fontId="12" fillId="0" borderId="5" xfId="0" applyFont="1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15" fillId="3" borderId="1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0" fontId="15" fillId="4" borderId="3" xfId="0" applyFont="1" applyFill="1" applyBorder="1" applyAlignment="1">
      <alignment horizontal="center" vertical="center"/>
    </xf>
    <xf numFmtId="0" fontId="15" fillId="4" borderId="4" xfId="0" applyFont="1" applyFill="1" applyBorder="1" applyAlignment="1">
      <alignment horizontal="center" vertical="center"/>
    </xf>
  </cellXfs>
  <cellStyles count="3">
    <cellStyle name="Moneda" xfId="1" builtinId="4"/>
    <cellStyle name="Normal" xfId="0" builtinId="0"/>
    <cellStyle name="Porcentaje" xfId="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98D0F6"/>
      <color rgb="FF55B2F1"/>
      <color rgb="FF53D2FF"/>
      <color rgb="FF638F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400"/>
              <a:t>SERVIZOS</a:t>
            </a:r>
          </a:p>
        </c:rich>
      </c:tx>
      <c:layout>
        <c:manualLayout>
          <c:xMode val="edge"/>
          <c:yMode val="edge"/>
          <c:x val="0.40972503179370623"/>
          <c:y val="3.0418250950570342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spPr>
            <a:solidFill>
              <a:srgbClr val="6D7D76"/>
            </a:solidFill>
            <a:ln w="25400">
              <a:noFill/>
            </a:ln>
          </c:spPr>
          <c:dPt>
            <c:idx val="0"/>
            <c:bubble3D val="0"/>
            <c:spPr>
              <a:solidFill>
                <a:srgbClr val="0070C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4-BC6C-4A41-9745-6C9FE47D9652}"/>
              </c:ext>
            </c:extLst>
          </c:dPt>
          <c:dPt>
            <c:idx val="1"/>
            <c:bubble3D val="0"/>
            <c:spPr>
              <a:solidFill>
                <a:srgbClr val="689C9A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BC6C-4A41-9745-6C9FE47D9652}"/>
              </c:ext>
            </c:extLst>
          </c:dPt>
          <c:dPt>
            <c:idx val="2"/>
            <c:bubble3D val="0"/>
            <c:spPr>
              <a:solidFill>
                <a:srgbClr val="C4D8D7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BC6C-4A41-9745-6C9FE47D9652}"/>
              </c:ext>
            </c:extLst>
          </c:dPt>
          <c:dPt>
            <c:idx val="3"/>
            <c:bubble3D val="0"/>
            <c:spPr>
              <a:solidFill>
                <a:srgbClr val="FF00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4-AC98-48DA-AFF5-15EC46338B8A}"/>
              </c:ext>
            </c:extLst>
          </c:dPt>
          <c:dPt>
            <c:idx val="4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8-5184-4DE5-989A-C4A49CE00207}"/>
              </c:ext>
            </c:extLst>
          </c:dPt>
          <c:dPt>
            <c:idx val="5"/>
            <c:bubble3D val="0"/>
            <c:spPr>
              <a:solidFill>
                <a:srgbClr val="98D0F6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8-A3A2-4550-BFA1-B579898FC2CB}"/>
              </c:ext>
            </c:extLst>
          </c:dPt>
          <c:dLbls>
            <c:dLbl>
              <c:idx val="0"/>
              <c:layout>
                <c:manualLayout>
                  <c:x val="2.4917606948615455E-3"/>
                  <c:y val="-3.6613674241290179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BC6C-4A41-9745-6C9FE47D9652}"/>
                </c:ext>
              </c:extLst>
            </c:dLbl>
            <c:dLbl>
              <c:idx val="1"/>
              <c:layout>
                <c:manualLayout>
                  <c:x val="1.0374651622155479E-2"/>
                  <c:y val="4.981487580212169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BC6C-4A41-9745-6C9FE47D9652}"/>
                </c:ext>
              </c:extLst>
            </c:dLbl>
            <c:dLbl>
              <c:idx val="2"/>
              <c:layout>
                <c:manualLayout>
                  <c:x val="-2.2681494710068466E-2"/>
                  <c:y val="-4.1052263904274321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BC6C-4A41-9745-6C9FE47D9652}"/>
                </c:ext>
              </c:extLst>
            </c:dLbl>
            <c:dLbl>
              <c:idx val="3"/>
              <c:layout>
                <c:manualLayout>
                  <c:x val="-3.2821928186811705E-2"/>
                  <c:y val="-7.95333473049709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AC98-48DA-AFF5-15EC46338B8A}"/>
                </c:ext>
              </c:extLst>
            </c:dLbl>
            <c:dLbl>
              <c:idx val="4"/>
              <c:layout>
                <c:manualLayout>
                  <c:x val="-3.8152447438915493E-2"/>
                  <c:y val="-0.1620765845333972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5184-4DE5-989A-C4A49CE00207}"/>
                </c:ext>
              </c:extLst>
            </c:dLbl>
            <c:dLbl>
              <c:idx val="5"/>
              <c:layout>
                <c:manualLayout>
                  <c:x val="5.1693589847660794E-2"/>
                  <c:y val="-9.31828388371605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A3A2-4550-BFA1-B579898FC2CB}"/>
                </c:ext>
              </c:extLst>
            </c:dLbl>
            <c:dLbl>
              <c:idx val="6"/>
              <c:layout>
                <c:manualLayout>
                  <c:x val="1.7713342533214275E-2"/>
                  <c:y val="-2.09893915351835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A3A2-4550-BFA1-B579898FC2CB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gl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'CONTRATOS POR SERVICIO'!$B$55:$H$55</c:f>
              <c:strCache>
                <c:ptCount val="7"/>
                <c:pt idx="0">
                  <c:v>ABERTOS </c:v>
                </c:pt>
                <c:pt idx="1">
                  <c:v>NEGOCIADOS </c:v>
                </c:pt>
                <c:pt idx="2">
                  <c:v>MENORES SIN PUBLICIDAD</c:v>
                </c:pt>
                <c:pt idx="3">
                  <c:v>MENORES CON PUBLICIDAD</c:v>
                </c:pt>
                <c:pt idx="4">
                  <c:v>PROCEDEMENTO SIMPLIFICADO</c:v>
                </c:pt>
                <c:pt idx="5">
                  <c:v>CONTRATOS BASADOS AM</c:v>
                </c:pt>
                <c:pt idx="6">
                  <c:v>CONTRATOS ESPECÍFICOS SDA</c:v>
                </c:pt>
              </c:strCache>
            </c:strRef>
          </c:cat>
          <c:val>
            <c:numRef>
              <c:f>('CONTRATOS POR SERVICIO'!$D$28,'CONTRATOS POR SERVICIO'!$H$28,'CONTRATOS POR SERVICIO'!$L$28,'CONTRATOS POR SERVICIO'!$P$28,'CONTRATOS POR SERVICIO'!$T$28,'CONTRATOS POR SERVICIO'!$X$28,'CONTRATOS POR SERVICIO'!$AB$28)</c:f>
              <c:numCache>
                <c:formatCode>"€"#,##0.00_);[Red]\("€"#,##0.00\)</c:formatCode>
                <c:ptCount val="7"/>
                <c:pt idx="0">
                  <c:v>26283201.879999999</c:v>
                </c:pt>
                <c:pt idx="1">
                  <c:v>289278.68</c:v>
                </c:pt>
                <c:pt idx="2">
                  <c:v>396725.78</c:v>
                </c:pt>
                <c:pt idx="3">
                  <c:v>153113.19</c:v>
                </c:pt>
                <c:pt idx="4">
                  <c:v>304643</c:v>
                </c:pt>
                <c:pt idx="5">
                  <c:v>3778785.14</c:v>
                </c:pt>
                <c:pt idx="6">
                  <c:v>47686.23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C6C-4A41-9745-6C9FE47D96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700287960693655"/>
          <c:y val="0.16918216021476404"/>
          <c:w val="0.30028286199324422"/>
          <c:h val="0.7274153468459027"/>
        </c:manualLayout>
      </c:layout>
      <c:overlay val="0"/>
      <c:spPr>
        <a:noFill/>
        <a:ln w="25400">
          <a:noFill/>
        </a:ln>
      </c:spPr>
      <c:txPr>
        <a:bodyPr anchor="ctr" anchorCtr="0"/>
        <a:lstStyle/>
        <a:p>
          <a:pPr>
            <a:defRPr sz="7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gl-E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gl-ES"/>
    </a:p>
  </c:txPr>
  <c:printSettings>
    <c:headerFooter alignWithMargins="0"/>
    <c:pageMargins b="0.750000000000003" l="0.70000000000000162" r="0.70000000000000162" t="0.750000000000003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400"/>
              <a:t>OBRAS</a:t>
            </a:r>
          </a:p>
        </c:rich>
      </c:tx>
      <c:layout>
        <c:manualLayout>
          <c:xMode val="edge"/>
          <c:yMode val="edge"/>
          <c:x val="0.4177800146115756"/>
          <c:y val="2.5252525252525252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spPr>
            <a:solidFill>
              <a:srgbClr val="4F81BD"/>
            </a:solidFill>
            <a:ln w="25400">
              <a:noFill/>
            </a:ln>
          </c:spPr>
          <c:dPt>
            <c:idx val="0"/>
            <c:bubble3D val="0"/>
            <c:spPr>
              <a:solidFill>
                <a:srgbClr val="0070C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F520-4B2B-B9E0-FC77C83E37C7}"/>
              </c:ext>
            </c:extLst>
          </c:dPt>
          <c:dPt>
            <c:idx val="1"/>
            <c:bubble3D val="0"/>
            <c:spPr>
              <a:solidFill>
                <a:srgbClr val="689C9A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F520-4B2B-B9E0-FC77C83E37C7}"/>
              </c:ext>
            </c:extLst>
          </c:dPt>
          <c:dPt>
            <c:idx val="2"/>
            <c:bubble3D val="0"/>
            <c:spPr>
              <a:solidFill>
                <a:srgbClr val="C4D8D7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F520-4B2B-B9E0-FC77C83E37C7}"/>
              </c:ext>
            </c:extLst>
          </c:dPt>
          <c:dPt>
            <c:idx val="3"/>
            <c:bubble3D val="0"/>
            <c:spPr>
              <a:solidFill>
                <a:srgbClr val="FF00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8-4C3E-4DE6-B1C7-A4BEDF2CFF65}"/>
              </c:ext>
            </c:extLst>
          </c:dPt>
          <c:dPt>
            <c:idx val="4"/>
            <c:bubble3D val="0"/>
            <c:spPr>
              <a:solidFill>
                <a:schemeClr val="tx1">
                  <a:lumMod val="50000"/>
                  <a:lumOff val="50000"/>
                </a:schemeClr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8-F49B-49ED-9B7B-3AB7729E3E2F}"/>
              </c:ext>
            </c:extLst>
          </c:dPt>
          <c:dPt>
            <c:idx val="5"/>
            <c:bubble3D val="0"/>
            <c:spPr>
              <a:solidFill>
                <a:srgbClr val="98D0F6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8-89AA-4A2B-BD7E-C6C23F2B872A}"/>
              </c:ext>
            </c:extLst>
          </c:dPt>
          <c:dPt>
            <c:idx val="6"/>
            <c:bubble3D val="0"/>
            <c:spPr>
              <a:solidFill>
                <a:schemeClr val="accent4">
                  <a:lumMod val="75000"/>
                </a:schemeClr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9-89AA-4A2B-BD7E-C6C23F2B872A}"/>
              </c:ext>
            </c:extLst>
          </c:dPt>
          <c:dLbls>
            <c:dLbl>
              <c:idx val="0"/>
              <c:layout>
                <c:manualLayout>
                  <c:x val="-0.18911621614308521"/>
                  <c:y val="-8.38701980434287E-4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F520-4B2B-B9E0-FC77C83E37C7}"/>
                </c:ext>
              </c:extLst>
            </c:dLbl>
            <c:dLbl>
              <c:idx val="1"/>
              <c:layout>
                <c:manualLayout>
                  <c:x val="-8.7549747003274073E-2"/>
                  <c:y val="-4.7843394575678037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F520-4B2B-B9E0-FC77C83E37C7}"/>
                </c:ext>
              </c:extLst>
            </c:dLbl>
            <c:dLbl>
              <c:idx val="2"/>
              <c:layout>
                <c:manualLayout>
                  <c:x val="2.081121303136077E-3"/>
                  <c:y val="-7.16849598345661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F520-4B2B-B9E0-FC77C83E37C7}"/>
                </c:ext>
              </c:extLst>
            </c:dLbl>
            <c:dLbl>
              <c:idx val="3"/>
              <c:layout>
                <c:manualLayout>
                  <c:x val="9.4476499715886036E-2"/>
                  <c:y val="3.60224290145549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4C3E-4DE6-B1C7-A4BEDF2CFF65}"/>
                </c:ext>
              </c:extLst>
            </c:dLbl>
            <c:dLbl>
              <c:idx val="4"/>
              <c:layout>
                <c:manualLayout>
                  <c:x val="-0.16422869821684666"/>
                  <c:y val="-2.28143641135767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F49B-49ED-9B7B-3AB7729E3E2F}"/>
                </c:ext>
              </c:extLst>
            </c:dLbl>
            <c:dLbl>
              <c:idx val="6"/>
              <c:layout>
                <c:manualLayout>
                  <c:x val="6.7009335173309523E-2"/>
                  <c:y val="-1.09401097590073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89AA-4A2B-BD7E-C6C23F2B872A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gl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'CONTRATOS POR SERVICIO'!$B$55:$H$55</c:f>
              <c:strCache>
                <c:ptCount val="7"/>
                <c:pt idx="0">
                  <c:v>ABERTOS </c:v>
                </c:pt>
                <c:pt idx="1">
                  <c:v>NEGOCIADOS </c:v>
                </c:pt>
                <c:pt idx="2">
                  <c:v>MENORES SIN PUBLICIDAD</c:v>
                </c:pt>
                <c:pt idx="3">
                  <c:v>MENORES CON PUBLICIDAD</c:v>
                </c:pt>
                <c:pt idx="4">
                  <c:v>PROCEDEMENTO SIMPLIFICADO</c:v>
                </c:pt>
                <c:pt idx="5">
                  <c:v>CONTRATOS BASADOS AM</c:v>
                </c:pt>
                <c:pt idx="6">
                  <c:v>CONTRATOS ESPECÍFICOS SDA</c:v>
                </c:pt>
              </c:strCache>
            </c:strRef>
          </c:cat>
          <c:val>
            <c:numRef>
              <c:f>('CONTRATOS POR SERVICIO'!$D$16,'CONTRATOS POR SERVICIO'!$H$16,'CONTRATOS POR SERVICIO'!$L$16,'CONTRATOS POR SERVICIO'!$P$16,'CONTRATOS POR SERVICIO'!$T$16,'CONTRATOS POR SERVICIO'!$X$16,'CONTRATOS POR SERVICIO'!$AB$16)</c:f>
              <c:numCache>
                <c:formatCode>"€"#,##0.00_);[Red]\("€"#,##0.00\)</c:formatCode>
                <c:ptCount val="7"/>
                <c:pt idx="0">
                  <c:v>0</c:v>
                </c:pt>
                <c:pt idx="1">
                  <c:v>0</c:v>
                </c:pt>
                <c:pt idx="2">
                  <c:v>44258.55</c:v>
                </c:pt>
                <c:pt idx="3">
                  <c:v>46028.4</c:v>
                </c:pt>
                <c:pt idx="4" formatCode="#,##0.00\ &quot;€&quot;">
                  <c:v>62482.65</c:v>
                </c:pt>
                <c:pt idx="5" formatCode="#,##0.00\ &quot;€&quot;">
                  <c:v>658012.98</c:v>
                </c:pt>
                <c:pt idx="6" formatCode="#,##0.00\ &quot;€&quot;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520-4B2B-B9E0-FC77C83E37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183054932702945"/>
          <c:y val="8.3474508868209646E-2"/>
          <c:w val="0.29870829060274751"/>
          <c:h val="0.86430684800763524"/>
        </c:manualLayout>
      </c:layout>
      <c:overlay val="0"/>
      <c:spPr>
        <a:noFill/>
        <a:ln w="25400">
          <a:noFill/>
        </a:ln>
      </c:spPr>
      <c:txPr>
        <a:bodyPr/>
        <a:lstStyle/>
        <a:p>
          <a:pPr rtl="0">
            <a:defRPr sz="7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gl-E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gl-ES"/>
    </a:p>
  </c:txPr>
  <c:printSettings>
    <c:headerFooter alignWithMargins="0"/>
    <c:pageMargins b="0.750000000000003" l="0.70000000000000162" r="0.70000000000000162" t="0.750000000000003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200"/>
              <a:t>SUBMINISTRACIÓNS </a:t>
            </a:r>
            <a:r>
              <a:rPr lang="es-ES"/>
              <a:t> </a:t>
            </a:r>
          </a:p>
        </c:rich>
      </c:tx>
      <c:layout>
        <c:manualLayout>
          <c:xMode val="edge"/>
          <c:yMode val="edge"/>
          <c:x val="0.32065286684525257"/>
          <c:y val="4.5454545454545456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spPr>
            <a:solidFill>
              <a:srgbClr val="4F81BD"/>
            </a:solidFill>
            <a:ln w="25400">
              <a:noFill/>
            </a:ln>
          </c:spPr>
          <c:dPt>
            <c:idx val="0"/>
            <c:bubble3D val="0"/>
            <c:spPr>
              <a:solidFill>
                <a:srgbClr val="0070C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4CB6-4645-8E47-41780612A649}"/>
              </c:ext>
            </c:extLst>
          </c:dPt>
          <c:dPt>
            <c:idx val="1"/>
            <c:bubble3D val="0"/>
            <c:spPr>
              <a:solidFill>
                <a:srgbClr val="689C9A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4CB6-4645-8E47-41780612A649}"/>
              </c:ext>
            </c:extLst>
          </c:dPt>
          <c:dPt>
            <c:idx val="2"/>
            <c:bubble3D val="0"/>
            <c:spPr>
              <a:solidFill>
                <a:srgbClr val="C4D8D7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4CB6-4645-8E47-41780612A649}"/>
              </c:ext>
            </c:extLst>
          </c:dPt>
          <c:dPt>
            <c:idx val="3"/>
            <c:bubble3D val="0"/>
            <c:spPr>
              <a:solidFill>
                <a:srgbClr val="FF00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6-DE74-48EF-B33E-3FFD1A189642}"/>
              </c:ext>
            </c:extLst>
          </c:dPt>
          <c:dPt>
            <c:idx val="4"/>
            <c:bubble3D val="0"/>
            <c:spPr>
              <a:solidFill>
                <a:schemeClr val="tx1">
                  <a:lumMod val="50000"/>
                  <a:lumOff val="50000"/>
                </a:schemeClr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8-1EAD-47CA-BA42-D83E1596DCEC}"/>
              </c:ext>
            </c:extLst>
          </c:dPt>
          <c:dPt>
            <c:idx val="5"/>
            <c:bubble3D val="0"/>
            <c:spPr>
              <a:solidFill>
                <a:schemeClr val="accent6">
                  <a:lumMod val="75000"/>
                </a:schemeClr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8-5A19-43DC-A60E-F0E2A08A5161}"/>
              </c:ext>
            </c:extLst>
          </c:dPt>
          <c:dPt>
            <c:idx val="6"/>
            <c:bubble3D val="0"/>
            <c:spPr>
              <a:solidFill>
                <a:schemeClr val="accent4">
                  <a:lumMod val="75000"/>
                </a:schemeClr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9-5A19-43DC-A60E-F0E2A08A5161}"/>
              </c:ext>
            </c:extLst>
          </c:dPt>
          <c:dLbls>
            <c:dLbl>
              <c:idx val="0"/>
              <c:layout>
                <c:manualLayout>
                  <c:x val="-5.2151419216927779E-2"/>
                  <c:y val="-4.220194066650762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4CB6-4645-8E47-41780612A649}"/>
                </c:ext>
              </c:extLst>
            </c:dLbl>
            <c:dLbl>
              <c:idx val="1"/>
              <c:layout>
                <c:manualLayout>
                  <c:x val="5.2432610872094547E-2"/>
                  <c:y val="3.2263580688777541E-3"/>
                </c:manualLayout>
              </c:layout>
              <c:tx>
                <c:rich>
                  <a:bodyPr/>
                  <a:lstStyle/>
                  <a:p>
                    <a:fld id="{B1639559-5EA1-41CF-93EB-5A37D8D77C33}" type="VALUE">
                      <a:rPr lang="en-US" sz="800"/>
                      <a:pPr/>
                      <a:t>[VALOR]</a:t>
                    </a:fld>
                    <a:endParaRPr lang="gl-E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4CB6-4645-8E47-41780612A649}"/>
                </c:ext>
              </c:extLst>
            </c:dLbl>
            <c:dLbl>
              <c:idx val="2"/>
              <c:layout>
                <c:manualLayout>
                  <c:x val="0.12498936601996916"/>
                  <c:y val="3.8313847132744723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4CB6-4645-8E47-41780612A649}"/>
                </c:ext>
              </c:extLst>
            </c:dLbl>
            <c:dLbl>
              <c:idx val="3"/>
              <c:layout>
                <c:manualLayout>
                  <c:x val="-2.2289904483589036E-2"/>
                  <c:y val="5.54692595243777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DE74-48EF-B33E-3FFD1A189642}"/>
                </c:ext>
              </c:extLst>
            </c:dLbl>
            <c:dLbl>
              <c:idx val="4"/>
              <c:layout>
                <c:manualLayout>
                  <c:x val="-0.10649977000297649"/>
                  <c:y val="-1.171597868448262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1EAD-47CA-BA42-D83E1596DCEC}"/>
                </c:ext>
              </c:extLst>
            </c:dLbl>
            <c:dLbl>
              <c:idx val="5"/>
              <c:layout>
                <c:manualLayout>
                  <c:x val="7.2548529371972828E-2"/>
                  <c:y val="-2.38996261830907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5A19-43DC-A60E-F0E2A08A5161}"/>
                </c:ext>
              </c:extLst>
            </c:dLbl>
            <c:dLbl>
              <c:idx val="6"/>
              <c:layout>
                <c:manualLayout>
                  <c:x val="6.2885623833103282E-2"/>
                  <c:y val="-3.74552612741589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5A19-43DC-A60E-F0E2A08A5161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gl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'CONTRATOS POR SERVICIO'!$B$55:$H$55</c:f>
              <c:strCache>
                <c:ptCount val="7"/>
                <c:pt idx="0">
                  <c:v>ABERTOS </c:v>
                </c:pt>
                <c:pt idx="1">
                  <c:v>NEGOCIADOS </c:v>
                </c:pt>
                <c:pt idx="2">
                  <c:v>MENORES SIN PUBLICIDAD</c:v>
                </c:pt>
                <c:pt idx="3">
                  <c:v>MENORES CON PUBLICIDAD</c:v>
                </c:pt>
                <c:pt idx="4">
                  <c:v>PROCEDEMENTO SIMPLIFICADO</c:v>
                </c:pt>
                <c:pt idx="5">
                  <c:v>CONTRATOS BASADOS AM</c:v>
                </c:pt>
                <c:pt idx="6">
                  <c:v>CONTRATOS ESPECÍFICOS SDA</c:v>
                </c:pt>
              </c:strCache>
            </c:strRef>
          </c:cat>
          <c:val>
            <c:numRef>
              <c:f>('CONTRATOS POR SERVICIO'!$D$40,'CONTRATOS POR SERVICIO'!$H$40,'CONTRATOS POR SERVICIO'!$L$40,'CONTRATOS POR SERVICIO'!$P$40,'CONTRATOS POR SERVICIO'!$T$40,'CONTRATOS POR SERVICIO'!$X$40,'CONTRATOS POR SERVICIO'!$AB$40)</c:f>
              <c:numCache>
                <c:formatCode>"€"#,##0.00_);[Red]\("€"#,##0.00\)</c:formatCode>
                <c:ptCount val="7"/>
                <c:pt idx="0">
                  <c:v>0</c:v>
                </c:pt>
                <c:pt idx="1">
                  <c:v>0</c:v>
                </c:pt>
                <c:pt idx="2">
                  <c:v>74134.2</c:v>
                </c:pt>
                <c:pt idx="3">
                  <c:v>107577.47</c:v>
                </c:pt>
                <c:pt idx="4">
                  <c:v>229001.23</c:v>
                </c:pt>
                <c:pt idx="5">
                  <c:v>1055017.8500000001</c:v>
                </c:pt>
                <c:pt idx="6">
                  <c:v>422.53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CB6-4645-8E47-41780612A6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700408475430637"/>
          <c:y val="0.2116436013680108"/>
          <c:w val="0.31009322510182913"/>
          <c:h val="0.67977332378907196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gl-E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gl-ES"/>
    </a:p>
  </c:txPr>
  <c:printSettings>
    <c:headerFooter alignWithMargins="0"/>
    <c:pageMargins b="0.750000000000003" l="0.70000000000000162" r="0.70000000000000162" t="0.750000000000003" header="0.30000000000000032" footer="0.30000000000000032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SERVIZOS</a:t>
            </a:r>
          </a:p>
        </c:rich>
      </c:tx>
      <c:layout/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spPr>
            <a:solidFill>
              <a:srgbClr val="4F81BD"/>
            </a:solidFill>
            <a:ln w="25400">
              <a:noFill/>
            </a:ln>
          </c:spPr>
          <c:dPt>
            <c:idx val="0"/>
            <c:bubble3D val="0"/>
            <c:spPr>
              <a:solidFill>
                <a:srgbClr val="0070C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99F4-42EB-87F7-7845D40227C7}"/>
              </c:ext>
            </c:extLst>
          </c:dPt>
          <c:dPt>
            <c:idx val="1"/>
            <c:bubble3D val="0"/>
            <c:spPr>
              <a:solidFill>
                <a:srgbClr val="689C9A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99F4-42EB-87F7-7845D40227C7}"/>
              </c:ext>
            </c:extLst>
          </c:dPt>
          <c:dPt>
            <c:idx val="2"/>
            <c:bubble3D val="0"/>
            <c:spPr>
              <a:solidFill>
                <a:srgbClr val="C4D8D7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99F4-42EB-87F7-7845D40227C7}"/>
              </c:ext>
            </c:extLst>
          </c:dPt>
          <c:dPt>
            <c:idx val="3"/>
            <c:bubble3D val="0"/>
            <c:spPr>
              <a:solidFill>
                <a:srgbClr val="FF00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6-CC67-4E14-B933-252AF0D76AEE}"/>
              </c:ext>
            </c:extLst>
          </c:dPt>
          <c:dPt>
            <c:idx val="4"/>
            <c:bubble3D val="0"/>
            <c:spPr>
              <a:solidFill>
                <a:schemeClr val="tx1">
                  <a:lumMod val="50000"/>
                  <a:lumOff val="50000"/>
                </a:schemeClr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8-E86A-4A46-981B-8A5D9846E829}"/>
              </c:ext>
            </c:extLst>
          </c:dPt>
          <c:dPt>
            <c:idx val="5"/>
            <c:bubble3D val="0"/>
            <c:spPr>
              <a:solidFill>
                <a:srgbClr val="98D0F6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8-8F91-4877-BA43-FB4DCB7D67ED}"/>
              </c:ext>
            </c:extLst>
          </c:dPt>
          <c:dPt>
            <c:idx val="6"/>
            <c:bubble3D val="0"/>
            <c:spPr>
              <a:solidFill>
                <a:schemeClr val="accent3">
                  <a:lumMod val="75000"/>
                </a:schemeClr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9-8F91-4877-BA43-FB4DCB7D67ED}"/>
              </c:ext>
            </c:extLst>
          </c:dPt>
          <c:dLbls>
            <c:dLbl>
              <c:idx val="0"/>
              <c:layout>
                <c:manualLayout>
                  <c:x val="-4.8183199966469166E-3"/>
                  <c:y val="-2.88270810255182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99F4-42EB-87F7-7845D40227C7}"/>
                </c:ext>
              </c:extLst>
            </c:dLbl>
            <c:dLbl>
              <c:idx val="1"/>
              <c:layout>
                <c:manualLayout>
                  <c:x val="2.8709473350913804E-2"/>
                  <c:y val="-1.0879913775036675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99F4-42EB-87F7-7845D40227C7}"/>
                </c:ext>
              </c:extLst>
            </c:dLbl>
            <c:dLbl>
              <c:idx val="2"/>
              <c:layout>
                <c:manualLayout>
                  <c:x val="-6.8293230615475389E-2"/>
                  <c:y val="-9.6979930740596687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99F4-42EB-87F7-7845D40227C7}"/>
                </c:ext>
              </c:extLst>
            </c:dLbl>
            <c:dLbl>
              <c:idx val="3"/>
              <c:layout>
                <c:manualLayout>
                  <c:x val="-2.3157340613983442E-2"/>
                  <c:y val="1.2000039918964317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CC67-4E14-B933-252AF0D76AEE}"/>
                </c:ext>
              </c:extLst>
            </c:dLbl>
            <c:dLbl>
              <c:idx val="4"/>
              <c:layout>
                <c:manualLayout>
                  <c:x val="-4.0035033640503856E-2"/>
                  <c:y val="-4.7057273734319331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E86A-4A46-981B-8A5D9846E829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gl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'CONTRATOS POR SERVICIO'!$B$55:$H$55</c:f>
              <c:strCache>
                <c:ptCount val="7"/>
                <c:pt idx="0">
                  <c:v>ABERTOS </c:v>
                </c:pt>
                <c:pt idx="1">
                  <c:v>NEGOCIADOS </c:v>
                </c:pt>
                <c:pt idx="2">
                  <c:v>MENORES SIN PUBLICIDAD</c:v>
                </c:pt>
                <c:pt idx="3">
                  <c:v>MENORES CON PUBLICIDAD</c:v>
                </c:pt>
                <c:pt idx="4">
                  <c:v>PROCEDEMENTO SIMPLIFICADO</c:v>
                </c:pt>
                <c:pt idx="5">
                  <c:v>CONTRATOS BASADOS AM</c:v>
                </c:pt>
                <c:pt idx="6">
                  <c:v>CONTRATOS ESPECÍFICOS SDA</c:v>
                </c:pt>
              </c:strCache>
            </c:strRef>
          </c:cat>
          <c:val>
            <c:numRef>
              <c:f>('CONTRATOS POR SERVICIO'!$C$28,'CONTRATOS POR SERVICIO'!$G$28,'CONTRATOS POR SERVICIO'!$K$28,'CONTRATOS POR SERVICIO'!$O$28,'CONTRATOS POR SERVICIO'!$S$28,'CONTRATOS POR SERVICIO'!$W$28,'CONTRATOS POR SERVICIO'!$AA$28)</c:f>
              <c:numCache>
                <c:formatCode>0%</c:formatCode>
                <c:ptCount val="7"/>
                <c:pt idx="0">
                  <c:v>1.8181818181818181E-2</c:v>
                </c:pt>
                <c:pt idx="1">
                  <c:v>4.5454545454545456E-2</c:v>
                </c:pt>
                <c:pt idx="2" formatCode="0.00%">
                  <c:v>0.42727272727272725</c:v>
                </c:pt>
                <c:pt idx="3">
                  <c:v>0.13636363636363635</c:v>
                </c:pt>
                <c:pt idx="4">
                  <c:v>0.10909090909090909</c:v>
                </c:pt>
                <c:pt idx="5">
                  <c:v>0.2</c:v>
                </c:pt>
                <c:pt idx="6">
                  <c:v>6.363636363636363E-2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9F4-42EB-87F7-7845D40227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2409553073511357"/>
          <c:y val="0.20719699011007656"/>
          <c:w val="0.25107319298884173"/>
          <c:h val="0.70661796552997413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gl-E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gl-ES"/>
    </a:p>
  </c:txPr>
  <c:printSettings>
    <c:headerFooter alignWithMargins="0"/>
    <c:pageMargins b="0.750000000000003" l="0.70000000000000162" r="0.70000000000000162" t="0.750000000000003" header="0.30000000000000032" footer="0.30000000000000032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OBRAS</a:t>
            </a:r>
          </a:p>
        </c:rich>
      </c:tx>
      <c:layout>
        <c:manualLayout>
          <c:xMode val="edge"/>
          <c:yMode val="edge"/>
          <c:x val="0.44509423706169132"/>
          <c:y val="2.5260853116692013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spPr>
            <a:solidFill>
              <a:srgbClr val="4F81BD"/>
            </a:solidFill>
            <a:ln w="25400">
              <a:noFill/>
            </a:ln>
          </c:spPr>
          <c:dPt>
            <c:idx val="0"/>
            <c:bubble3D val="0"/>
            <c:spPr>
              <a:solidFill>
                <a:srgbClr val="0070C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540C-4FC0-99D6-D5357D61413B}"/>
              </c:ext>
            </c:extLst>
          </c:dPt>
          <c:dPt>
            <c:idx val="1"/>
            <c:bubble3D val="0"/>
            <c:spPr>
              <a:solidFill>
                <a:srgbClr val="689C9A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540C-4FC0-99D6-D5357D61413B}"/>
              </c:ext>
            </c:extLst>
          </c:dPt>
          <c:dPt>
            <c:idx val="2"/>
            <c:bubble3D val="0"/>
            <c:spPr>
              <a:solidFill>
                <a:srgbClr val="C4D8D7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540C-4FC0-99D6-D5357D61413B}"/>
              </c:ext>
            </c:extLst>
          </c:dPt>
          <c:dPt>
            <c:idx val="3"/>
            <c:bubble3D val="0"/>
            <c:spPr>
              <a:solidFill>
                <a:srgbClr val="FF00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6-8F5F-4496-806C-8EDD18D89B7E}"/>
              </c:ext>
            </c:extLst>
          </c:dPt>
          <c:dPt>
            <c:idx val="4"/>
            <c:bubble3D val="0"/>
            <c:spPr>
              <a:solidFill>
                <a:schemeClr val="tx1">
                  <a:lumMod val="50000"/>
                  <a:lumOff val="50000"/>
                </a:schemeClr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8-9E14-4165-9791-B743A97C398B}"/>
              </c:ext>
            </c:extLst>
          </c:dPt>
          <c:dPt>
            <c:idx val="5"/>
            <c:bubble3D val="0"/>
            <c:spPr>
              <a:solidFill>
                <a:srgbClr val="98D0F6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8-0232-4AEA-ACFB-BE3C30F4CC92}"/>
              </c:ext>
            </c:extLst>
          </c:dPt>
          <c:dPt>
            <c:idx val="6"/>
            <c:bubble3D val="0"/>
            <c:spPr>
              <a:solidFill>
                <a:schemeClr val="accent3">
                  <a:lumMod val="75000"/>
                </a:schemeClr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9-0232-4AEA-ACFB-BE3C30F4CC92}"/>
              </c:ext>
            </c:extLst>
          </c:dPt>
          <c:dLbls>
            <c:dLbl>
              <c:idx val="0"/>
              <c:layout>
                <c:manualLayout>
                  <c:x val="-0.12421936027773259"/>
                  <c:y val="1.15030366727915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540C-4FC0-99D6-D5357D61413B}"/>
                </c:ext>
              </c:extLst>
            </c:dLbl>
            <c:dLbl>
              <c:idx val="1"/>
              <c:layout>
                <c:manualLayout>
                  <c:x val="-8.6037860741496136E-2"/>
                  <c:y val="-3.6018794074718821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540C-4FC0-99D6-D5357D61413B}"/>
                </c:ext>
              </c:extLst>
            </c:dLbl>
            <c:dLbl>
              <c:idx val="2"/>
              <c:layout>
                <c:manualLayout>
                  <c:x val="0.10738662115391663"/>
                  <c:y val="1.29037211424588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540C-4FC0-99D6-D5357D61413B}"/>
                </c:ext>
              </c:extLst>
            </c:dLbl>
            <c:dLbl>
              <c:idx val="3"/>
              <c:layout>
                <c:manualLayout>
                  <c:x val="5.7191788333571858E-2"/>
                  <c:y val="-2.65680525393920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8F5F-4496-806C-8EDD18D89B7E}"/>
                </c:ext>
              </c:extLst>
            </c:dLbl>
            <c:dLbl>
              <c:idx val="4"/>
              <c:layout>
                <c:manualLayout>
                  <c:x val="-0.11063915545732783"/>
                  <c:y val="-7.36940636199558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9E14-4165-9791-B743A97C398B}"/>
                </c:ext>
              </c:extLst>
            </c:dLbl>
            <c:dLbl>
              <c:idx val="6"/>
              <c:layout>
                <c:manualLayout>
                  <c:x val="-1.7731165672070618E-2"/>
                  <c:y val="-6.93320911093333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0232-4AEA-ACFB-BE3C30F4CC92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gl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'CONTRATOS POR SERVICIO'!$B$55:$H$55</c:f>
              <c:strCache>
                <c:ptCount val="7"/>
                <c:pt idx="0">
                  <c:v>ABERTOS </c:v>
                </c:pt>
                <c:pt idx="1">
                  <c:v>NEGOCIADOS </c:v>
                </c:pt>
                <c:pt idx="2">
                  <c:v>MENORES SIN PUBLICIDAD</c:v>
                </c:pt>
                <c:pt idx="3">
                  <c:v>MENORES CON PUBLICIDAD</c:v>
                </c:pt>
                <c:pt idx="4">
                  <c:v>PROCEDEMENTO SIMPLIFICADO</c:v>
                </c:pt>
                <c:pt idx="5">
                  <c:v>CONTRATOS BASADOS AM</c:v>
                </c:pt>
                <c:pt idx="6">
                  <c:v>CONTRATOS ESPECÍFICOS SDA</c:v>
                </c:pt>
              </c:strCache>
            </c:strRef>
          </c:cat>
          <c:val>
            <c:numRef>
              <c:f>('CONTRATOS POR SERVICIO'!$C$16,'CONTRATOS POR SERVICIO'!$G$16,'CONTRATOS POR SERVICIO'!$K$16,'CONTRATOS POR SERVICIO'!$O$16,'CONTRATOS POR SERVICIO'!$S$16,'CONTRATOS POR SERVICIO'!$W$16,'CONTRATOS POR SERVICIO'!$AA$16)</c:f>
              <c:numCache>
                <c:formatCode>0%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0.5</c:v>
                </c:pt>
                <c:pt idx="3">
                  <c:v>0.25</c:v>
                </c:pt>
                <c:pt idx="4">
                  <c:v>0.125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40C-4FC0-99D6-D5357D6141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3236965485609651"/>
          <c:y val="0.1860467799175024"/>
          <c:w val="0.24555711024151972"/>
          <c:h val="0.7483430272685937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gl-E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gl-ES"/>
    </a:p>
  </c:txPr>
  <c:printSettings>
    <c:headerFooter alignWithMargins="0"/>
    <c:pageMargins b="0.750000000000004" l="0.70000000000000162" r="0.70000000000000162" t="0.750000000000004" header="0.30000000000000032" footer="0.30000000000000032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SUBMINISTRACIÓNS</a:t>
            </a:r>
          </a:p>
        </c:rich>
      </c:tx>
      <c:layout/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spPr>
            <a:solidFill>
              <a:srgbClr val="4F81BD"/>
            </a:solidFill>
            <a:ln w="25400">
              <a:noFill/>
            </a:ln>
          </c:spPr>
          <c:dPt>
            <c:idx val="0"/>
            <c:bubble3D val="0"/>
            <c:spPr>
              <a:solidFill>
                <a:srgbClr val="0070C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5840-403A-A166-E65E303B3D3A}"/>
              </c:ext>
            </c:extLst>
          </c:dPt>
          <c:dPt>
            <c:idx val="1"/>
            <c:bubble3D val="0"/>
            <c:spPr>
              <a:solidFill>
                <a:srgbClr val="689C9A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5840-403A-A166-E65E303B3D3A}"/>
              </c:ext>
            </c:extLst>
          </c:dPt>
          <c:dPt>
            <c:idx val="2"/>
            <c:bubble3D val="0"/>
            <c:spPr>
              <a:solidFill>
                <a:srgbClr val="C4D8D7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5840-403A-A166-E65E303B3D3A}"/>
              </c:ext>
            </c:extLst>
          </c:dPt>
          <c:dPt>
            <c:idx val="3"/>
            <c:bubble3D val="0"/>
            <c:spPr>
              <a:solidFill>
                <a:srgbClr val="FF00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6-3F3C-4E9B-B849-928601065A60}"/>
              </c:ext>
            </c:extLst>
          </c:dPt>
          <c:dPt>
            <c:idx val="4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8-80D9-42AE-BEEB-7A11D20FCD6D}"/>
              </c:ext>
            </c:extLst>
          </c:dPt>
          <c:dPt>
            <c:idx val="5"/>
            <c:bubble3D val="0"/>
            <c:spPr>
              <a:solidFill>
                <a:srgbClr val="98D0F6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8-2E9A-4412-B38D-BBEA6519573F}"/>
              </c:ext>
            </c:extLst>
          </c:dPt>
          <c:dPt>
            <c:idx val="6"/>
            <c:bubble3D val="0"/>
            <c:spPr>
              <a:solidFill>
                <a:schemeClr val="accent3">
                  <a:lumMod val="75000"/>
                </a:schemeClr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9-2E9A-4412-B38D-BBEA6519573F}"/>
              </c:ext>
            </c:extLst>
          </c:dPt>
          <c:dLbls>
            <c:dLbl>
              <c:idx val="0"/>
              <c:layout>
                <c:manualLayout>
                  <c:x val="-4.8732636555080366E-4"/>
                  <c:y val="-8.1138153185397743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5840-403A-A166-E65E303B3D3A}"/>
                </c:ext>
              </c:extLst>
            </c:dLbl>
            <c:dLbl>
              <c:idx val="1"/>
              <c:layout>
                <c:manualLayout>
                  <c:x val="5.0752304647603753E-2"/>
                  <c:y val="-7.0190089875131565E-4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5840-403A-A166-E65E303B3D3A}"/>
                </c:ext>
              </c:extLst>
            </c:dLbl>
            <c:dLbl>
              <c:idx val="2"/>
              <c:layout>
                <c:manualLayout>
                  <c:x val="4.0258065805129827E-2"/>
                  <c:y val="-8.4417800047721397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5840-403A-A166-E65E303B3D3A}"/>
                </c:ext>
              </c:extLst>
            </c:dLbl>
            <c:dLbl>
              <c:idx val="3"/>
              <c:layout>
                <c:manualLayout>
                  <c:x val="-1.1880426093503683E-2"/>
                  <c:y val="1.0220711047482609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3F3C-4E9B-B849-928601065A60}"/>
                </c:ext>
              </c:extLst>
            </c:dLbl>
            <c:dLbl>
              <c:idx val="4"/>
              <c:layout>
                <c:manualLayout>
                  <c:x val="-2.2661327503948669E-2"/>
                  <c:y val="2.2847769028871343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80D9-42AE-BEEB-7A11D20FCD6D}"/>
                </c:ext>
              </c:extLst>
            </c:dLbl>
            <c:dLbl>
              <c:idx val="5"/>
              <c:layout>
                <c:manualLayout>
                  <c:x val="-8.3675066241855906E-3"/>
                  <c:y val="-1.4982502187226597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2E9A-4412-B38D-BBEA6519573F}"/>
                </c:ext>
              </c:extLst>
            </c:dLbl>
            <c:dLbl>
              <c:idx val="6"/>
              <c:layout>
                <c:manualLayout>
                  <c:x val="-6.9789305184227365E-2"/>
                  <c:y val="-3.018253400143164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2E9A-4412-B38D-BBEA6519573F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gl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'CONTRATOS POR SERVICIO'!$B$55:$H$55</c:f>
              <c:strCache>
                <c:ptCount val="7"/>
                <c:pt idx="0">
                  <c:v>ABERTOS </c:v>
                </c:pt>
                <c:pt idx="1">
                  <c:v>NEGOCIADOS </c:v>
                </c:pt>
                <c:pt idx="2">
                  <c:v>MENORES SIN PUBLICIDAD</c:v>
                </c:pt>
                <c:pt idx="3">
                  <c:v>MENORES CON PUBLICIDAD</c:v>
                </c:pt>
                <c:pt idx="4">
                  <c:v>PROCEDEMENTO SIMPLIFICADO</c:v>
                </c:pt>
                <c:pt idx="5">
                  <c:v>CONTRATOS BASADOS AM</c:v>
                </c:pt>
                <c:pt idx="6">
                  <c:v>CONTRATOS ESPECÍFICOS SDA</c:v>
                </c:pt>
              </c:strCache>
            </c:strRef>
          </c:cat>
          <c:val>
            <c:numRef>
              <c:f>('CONTRATOS POR SERVICIO'!$C$40,'CONTRATOS POR SERVICIO'!$G$40,'CONTRATOS POR SERVICIO'!$K$40,'CONTRATOS POR SERVICIO'!$O$40,'CONTRATOS POR SERVICIO'!$S$40,'CONTRATOS POR SERVICIO'!$W$40,'CONTRATOS POR SERVICIO'!$AA$40)</c:f>
              <c:numCache>
                <c:formatCode>0%</c:formatCode>
                <c:ptCount val="7"/>
                <c:pt idx="0">
                  <c:v>0</c:v>
                </c:pt>
                <c:pt idx="1">
                  <c:v>0</c:v>
                </c:pt>
                <c:pt idx="2" formatCode="0.00%">
                  <c:v>0.28947368421052633</c:v>
                </c:pt>
                <c:pt idx="3">
                  <c:v>0.26315789473684209</c:v>
                </c:pt>
                <c:pt idx="4">
                  <c:v>0.13157894736842105</c:v>
                </c:pt>
                <c:pt idx="5">
                  <c:v>0.28947368421052633</c:v>
                </c:pt>
                <c:pt idx="6">
                  <c:v>2.6315789473684209E-2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840-403A-A166-E65E303B3D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203119974582584"/>
          <c:y val="0.24747673586256258"/>
          <c:w val="0.27589556535179038"/>
          <c:h val="0.67676886980036599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gl-E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gl-ES"/>
    </a:p>
  </c:txPr>
  <c:printSettings>
    <c:headerFooter alignWithMargins="0">
      <c:oddHeader>&amp;Z&amp;G&amp;D&amp;UEstadísticas de contratación</c:oddHeader>
    </c:headerFooter>
    <c:pageMargins b="0.750000000000004" l="0.70000000000000162" r="0.70000000000000162" t="0.750000000000004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g"/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381000</xdr:colOff>
      <xdr:row>3</xdr:row>
      <xdr:rowOff>12699</xdr:rowOff>
    </xdr:from>
    <xdr:to>
      <xdr:col>7</xdr:col>
      <xdr:colOff>530165</xdr:colOff>
      <xdr:row>9</xdr:row>
      <xdr:rowOff>3174</xdr:rowOff>
    </xdr:to>
    <xdr:sp macro="" textlink="">
      <xdr:nvSpPr>
        <xdr:cNvPr id="4" name="3 CuadroText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143000" y="584199"/>
          <a:ext cx="4721165" cy="11334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2400" b="1">
              <a:solidFill>
                <a:srgbClr val="456867"/>
              </a:solidFill>
            </a:rPr>
            <a:t>ESTATÍSTICA DE CONTRATACIÓN DEPUTACIÓN DE PONTEVEDRA</a:t>
          </a:r>
        </a:p>
      </xdr:txBody>
    </xdr:sp>
    <xdr:clientData/>
  </xdr:twoCellAnchor>
  <xdr:twoCellAnchor editAs="oneCell">
    <xdr:from>
      <xdr:col>1</xdr:col>
      <xdr:colOff>5715</xdr:colOff>
      <xdr:row>4</xdr:row>
      <xdr:rowOff>161926</xdr:rowOff>
    </xdr:from>
    <xdr:to>
      <xdr:col>7</xdr:col>
      <xdr:colOff>714375</xdr:colOff>
      <xdr:row>34</xdr:row>
      <xdr:rowOff>104776</xdr:rowOff>
    </xdr:to>
    <xdr:pic>
      <xdr:nvPicPr>
        <xdr:cNvPr id="102548" name="Imagen 1">
          <a:extLst>
            <a:ext uri="{FF2B5EF4-FFF2-40B4-BE49-F238E27FC236}">
              <a16:creationId xmlns:a16="http://schemas.microsoft.com/office/drawing/2014/main" id="{00000000-0008-0000-0000-00009490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7715" y="923926"/>
          <a:ext cx="5280660" cy="5657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549275</xdr:colOff>
      <xdr:row>32</xdr:row>
      <xdr:rowOff>123825</xdr:rowOff>
    </xdr:from>
    <xdr:to>
      <xdr:col>7</xdr:col>
      <xdr:colOff>352439</xdr:colOff>
      <xdr:row>38</xdr:row>
      <xdr:rowOff>60325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422400" y="5803900"/>
          <a:ext cx="4737100" cy="1003300"/>
        </a:xfrm>
        <a:prstGeom prst="rect">
          <a:avLst/>
        </a:prstGeom>
        <a:ln>
          <a:noFill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900"/>
            <a:t>De conformidade co establecido no artigo 8 da Lei 19/2013, de 9 de decembro, de transparencia, acceso á información pública e bo goberno, publícanse os datos estatísticos relativos á porcentaxe, en volume orzamentario, de contratos adxudicados pola Deputación de Pontevedra no cuarto</a:t>
          </a:r>
          <a:r>
            <a:rPr lang="es-ES" sz="900" baseline="0"/>
            <a:t> </a:t>
          </a:r>
          <a:r>
            <a:rPr lang="es-ES" sz="900"/>
            <a:t>trimestre de 2024 a través de cada un dos procedementos previstos na lexislación de contratos do sector público, segundo os datos existentes no Servizo de Contratación e Patrimonio.</a:t>
          </a:r>
        </a:p>
      </xdr:txBody>
    </xdr:sp>
    <xdr:clientData/>
  </xdr:twoCellAnchor>
  <xdr:twoCellAnchor editAs="oneCell">
    <xdr:from>
      <xdr:col>4</xdr:col>
      <xdr:colOff>723900</xdr:colOff>
      <xdr:row>39</xdr:row>
      <xdr:rowOff>142875</xdr:rowOff>
    </xdr:from>
    <xdr:to>
      <xdr:col>7</xdr:col>
      <xdr:colOff>237490</xdr:colOff>
      <xdr:row>42</xdr:row>
      <xdr:rowOff>118110</xdr:rowOff>
    </xdr:to>
    <xdr:pic>
      <xdr:nvPicPr>
        <xdr:cNvPr id="8" name="Imagen 7"/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771900" y="7572375"/>
          <a:ext cx="1799590" cy="54673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20</xdr:row>
      <xdr:rowOff>57150</xdr:rowOff>
    </xdr:from>
    <xdr:to>
      <xdr:col>6</xdr:col>
      <xdr:colOff>504825</xdr:colOff>
      <xdr:row>33</xdr:row>
      <xdr:rowOff>85725</xdr:rowOff>
    </xdr:to>
    <xdr:graphicFrame macro="">
      <xdr:nvGraphicFramePr>
        <xdr:cNvPr id="1202" name="2 Gráfico">
          <a:extLst>
            <a:ext uri="{FF2B5EF4-FFF2-40B4-BE49-F238E27FC236}">
              <a16:creationId xmlns:a16="http://schemas.microsoft.com/office/drawing/2014/main" id="{00000000-0008-0000-0200-0000B2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10160</xdr:colOff>
      <xdr:row>6</xdr:row>
      <xdr:rowOff>15240</xdr:rowOff>
    </xdr:from>
    <xdr:to>
      <xdr:col>6</xdr:col>
      <xdr:colOff>514985</xdr:colOff>
      <xdr:row>19</xdr:row>
      <xdr:rowOff>53340</xdr:rowOff>
    </xdr:to>
    <xdr:graphicFrame macro="">
      <xdr:nvGraphicFramePr>
        <xdr:cNvPr id="1203" name="2 Gráfico">
          <a:extLst>
            <a:ext uri="{FF2B5EF4-FFF2-40B4-BE49-F238E27FC236}">
              <a16:creationId xmlns:a16="http://schemas.microsoft.com/office/drawing/2014/main" id="{00000000-0008-0000-0200-0000B3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38100</xdr:colOff>
      <xdr:row>35</xdr:row>
      <xdr:rowOff>53340</xdr:rowOff>
    </xdr:from>
    <xdr:to>
      <xdr:col>6</xdr:col>
      <xdr:colOff>542925</xdr:colOff>
      <xdr:row>48</xdr:row>
      <xdr:rowOff>91440</xdr:rowOff>
    </xdr:to>
    <xdr:graphicFrame macro="">
      <xdr:nvGraphicFramePr>
        <xdr:cNvPr id="1204" name="2 Gráfico">
          <a:extLst>
            <a:ext uri="{FF2B5EF4-FFF2-40B4-BE49-F238E27FC236}">
              <a16:creationId xmlns:a16="http://schemas.microsoft.com/office/drawing/2014/main" id="{00000000-0008-0000-0200-0000B4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20</xdr:row>
      <xdr:rowOff>57150</xdr:rowOff>
    </xdr:from>
    <xdr:to>
      <xdr:col>6</xdr:col>
      <xdr:colOff>504825</xdr:colOff>
      <xdr:row>33</xdr:row>
      <xdr:rowOff>85725</xdr:rowOff>
    </xdr:to>
    <xdr:graphicFrame macro="">
      <xdr:nvGraphicFramePr>
        <xdr:cNvPr id="5298" name="2 Gráfico">
          <a:extLst>
            <a:ext uri="{FF2B5EF4-FFF2-40B4-BE49-F238E27FC236}">
              <a16:creationId xmlns:a16="http://schemas.microsoft.com/office/drawing/2014/main" id="{00000000-0008-0000-0300-0000B21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5</xdr:row>
      <xdr:rowOff>76200</xdr:rowOff>
    </xdr:from>
    <xdr:to>
      <xdr:col>6</xdr:col>
      <xdr:colOff>504825</xdr:colOff>
      <xdr:row>18</xdr:row>
      <xdr:rowOff>171450</xdr:rowOff>
    </xdr:to>
    <xdr:graphicFrame macro="">
      <xdr:nvGraphicFramePr>
        <xdr:cNvPr id="5299" name="2 Gráfico">
          <a:extLst>
            <a:ext uri="{FF2B5EF4-FFF2-40B4-BE49-F238E27FC236}">
              <a16:creationId xmlns:a16="http://schemas.microsoft.com/office/drawing/2014/main" id="{00000000-0008-0000-0300-0000B31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35</xdr:row>
      <xdr:rowOff>0</xdr:rowOff>
    </xdr:from>
    <xdr:to>
      <xdr:col>6</xdr:col>
      <xdr:colOff>504825</xdr:colOff>
      <xdr:row>48</xdr:row>
      <xdr:rowOff>38100</xdr:rowOff>
    </xdr:to>
    <xdr:graphicFrame macro="">
      <xdr:nvGraphicFramePr>
        <xdr:cNvPr id="5300" name="2 Gráfico">
          <a:extLst>
            <a:ext uri="{FF2B5EF4-FFF2-40B4-BE49-F238E27FC236}">
              <a16:creationId xmlns:a16="http://schemas.microsoft.com/office/drawing/2014/main" id="{00000000-0008-0000-0300-0000B41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Adyacencia">
  <a:themeElements>
    <a:clrScheme name="Adyacencia">
      <a:dk1>
        <a:srgbClr val="2F2B20"/>
      </a:dk1>
      <a:lt1>
        <a:srgbClr val="FFFFFF"/>
      </a:lt1>
      <a:dk2>
        <a:srgbClr val="675E47"/>
      </a:dk2>
      <a:lt2>
        <a:srgbClr val="DFDCB7"/>
      </a:lt2>
      <a:accent1>
        <a:srgbClr val="A9A57C"/>
      </a:accent1>
      <a:accent2>
        <a:srgbClr val="9CBEBD"/>
      </a:accent2>
      <a:accent3>
        <a:srgbClr val="D2CB6C"/>
      </a:accent3>
      <a:accent4>
        <a:srgbClr val="95A39D"/>
      </a:accent4>
      <a:accent5>
        <a:srgbClr val="C89F5D"/>
      </a:accent5>
      <a:accent6>
        <a:srgbClr val="B1A089"/>
      </a:accent6>
      <a:hlink>
        <a:srgbClr val="D25814"/>
      </a:hlink>
      <a:folHlink>
        <a:srgbClr val="849A0A"/>
      </a:folHlink>
    </a:clrScheme>
    <a:fontScheme name="Adyacencia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Adyacencia">
      <a:fillStyleLst>
        <a:solidFill>
          <a:schemeClr val="phClr"/>
        </a:solidFill>
        <a:solidFill>
          <a:schemeClr val="phClr">
            <a:tint val="55000"/>
          </a:schemeClr>
        </a:solidFill>
        <a:solidFill>
          <a:schemeClr val="phClr"/>
        </a:solidFill>
      </a:fillStyleLst>
      <a:lnStyleLst>
        <a:ln w="12700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50800" dist="25400" algn="bl" rotWithShape="0">
              <a:srgbClr val="000000">
                <a:alpha val="60000"/>
              </a:srgbClr>
            </a:outerShdw>
          </a:effectLst>
        </a:effectStyle>
        <a:effectStyle>
          <a:effectLst/>
          <a:scene3d>
            <a:camera prst="orthographicFront">
              <a:rot lat="0" lon="0" rev="0"/>
            </a:camera>
            <a:lightRig rig="brightRoom" dir="tl">
              <a:rot lat="0" lon="0" rev="1800000"/>
            </a:lightRig>
          </a:scene3d>
          <a:sp3d contourW="10160" prstMaterial="dkEdge">
            <a:bevelT w="38100" h="50800" prst="angle"/>
            <a:contourClr>
              <a:schemeClr val="phClr">
                <a:shade val="40000"/>
                <a:satMod val="15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0000"/>
              </a:schemeClr>
            </a:gs>
            <a:gs pos="75000">
              <a:schemeClr val="phClr">
                <a:shade val="100000"/>
                <a:satMod val="115000"/>
              </a:schemeClr>
            </a:gs>
            <a:gs pos="100000">
              <a:schemeClr val="phClr">
                <a:shade val="70000"/>
                <a:satMod val="130000"/>
              </a:schemeClr>
            </a:gs>
          </a:gsLst>
          <a:path path="circle">
            <a:fillToRect l="20000" t="50000" r="100000" b="50000"/>
          </a:path>
        </a:gradFill>
        <a:blipFill rotWithShape="1">
          <a:blip xmlns:r="http://schemas.openxmlformats.org/officeDocument/2006/relationships" r:embed="rId1">
            <a:duotone>
              <a:schemeClr val="phClr">
                <a:tint val="97000"/>
              </a:schemeClr>
              <a:schemeClr val="phClr">
                <a:shade val="96000"/>
              </a:schemeClr>
            </a:duotone>
          </a:blip>
          <a:tile tx="0" ty="0" sx="32000" sy="32000" flip="none" algn="tl"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showGridLines="0" topLeftCell="A13" workbookViewId="0">
      <selection activeCell="E42" sqref="E42"/>
    </sheetView>
  </sheetViews>
  <sheetFormatPr baseColWidth="10" defaultRowHeight="15" x14ac:dyDescent="0.25"/>
  <sheetData>
    <row r="1" spans="1:8" x14ac:dyDescent="0.25">
      <c r="A1" s="13"/>
      <c r="B1" s="13"/>
      <c r="C1" s="13"/>
      <c r="D1" s="13"/>
      <c r="E1" s="13"/>
      <c r="F1" s="13"/>
      <c r="G1" s="13"/>
      <c r="H1" s="13"/>
    </row>
    <row r="2" spans="1:8" x14ac:dyDescent="0.25">
      <c r="A2" s="13"/>
      <c r="B2" s="13"/>
      <c r="C2" s="13"/>
      <c r="D2" s="13"/>
      <c r="E2" s="13"/>
      <c r="F2" s="13"/>
      <c r="G2" s="13"/>
      <c r="H2" s="13"/>
    </row>
    <row r="3" spans="1:8" x14ac:dyDescent="0.25">
      <c r="A3" s="13"/>
      <c r="B3" s="13"/>
      <c r="C3" s="13"/>
      <c r="D3" s="13"/>
      <c r="E3" s="13"/>
      <c r="F3" s="13"/>
      <c r="G3" s="13"/>
      <c r="H3" s="13"/>
    </row>
    <row r="4" spans="1:8" x14ac:dyDescent="0.25">
      <c r="A4" s="12"/>
      <c r="B4" s="12"/>
      <c r="C4" s="12" t="s">
        <v>39</v>
      </c>
      <c r="D4" s="12"/>
      <c r="E4" s="12"/>
      <c r="F4" s="12"/>
      <c r="G4" s="12"/>
      <c r="H4" s="12"/>
    </row>
    <row r="5" spans="1:8" x14ac:dyDescent="0.25">
      <c r="A5" s="12"/>
      <c r="B5" s="12"/>
      <c r="C5" s="12"/>
      <c r="D5" s="12"/>
      <c r="E5" s="12"/>
      <c r="F5" s="12"/>
      <c r="G5" s="12"/>
      <c r="H5" s="12"/>
    </row>
    <row r="6" spans="1:8" x14ac:dyDescent="0.25">
      <c r="A6" s="12"/>
      <c r="B6" s="12"/>
      <c r="C6" s="12"/>
      <c r="D6" s="12"/>
      <c r="E6" s="12"/>
      <c r="F6" s="12"/>
      <c r="G6" s="12"/>
      <c r="H6" s="12"/>
    </row>
    <row r="7" spans="1:8" x14ac:dyDescent="0.25">
      <c r="A7" s="12"/>
      <c r="B7" s="12"/>
      <c r="C7" s="12"/>
      <c r="D7" s="12"/>
      <c r="E7" s="12"/>
      <c r="F7" s="12"/>
      <c r="G7" s="12"/>
      <c r="H7" s="12"/>
    </row>
    <row r="8" spans="1:8" x14ac:dyDescent="0.25">
      <c r="A8" s="12"/>
      <c r="B8" s="12"/>
      <c r="C8" s="12"/>
      <c r="D8" s="12"/>
      <c r="E8" s="12"/>
      <c r="F8" s="12"/>
      <c r="G8" s="12"/>
      <c r="H8" s="12"/>
    </row>
    <row r="9" spans="1:8" x14ac:dyDescent="0.25">
      <c r="A9" s="12"/>
      <c r="B9" s="12"/>
      <c r="C9" s="12"/>
      <c r="D9" s="12"/>
      <c r="E9" s="12"/>
      <c r="F9" s="12"/>
      <c r="G9" s="12"/>
      <c r="H9" s="12"/>
    </row>
    <row r="10" spans="1:8" x14ac:dyDescent="0.25">
      <c r="A10" s="12"/>
      <c r="B10" s="12"/>
      <c r="C10" s="12"/>
      <c r="D10" s="12"/>
      <c r="E10" s="12"/>
      <c r="F10" s="12"/>
      <c r="G10" s="12"/>
      <c r="H10" s="12"/>
    </row>
    <row r="11" spans="1:8" x14ac:dyDescent="0.25">
      <c r="A11" s="12"/>
      <c r="B11" s="12"/>
      <c r="C11" s="12"/>
      <c r="D11" s="12"/>
      <c r="E11" s="12"/>
      <c r="F11" s="12"/>
      <c r="G11" s="12"/>
      <c r="H11" s="12"/>
    </row>
    <row r="12" spans="1:8" x14ac:dyDescent="0.25">
      <c r="A12" s="12"/>
      <c r="B12" s="12"/>
      <c r="C12" s="12"/>
      <c r="D12" s="12"/>
      <c r="E12" s="12"/>
      <c r="F12" s="12"/>
      <c r="G12" s="12"/>
      <c r="H12" s="12"/>
    </row>
    <row r="13" spans="1:8" x14ac:dyDescent="0.25">
      <c r="A13" s="12"/>
      <c r="B13" s="12"/>
      <c r="C13" s="12"/>
      <c r="D13" s="12"/>
      <c r="E13" s="12"/>
      <c r="F13" s="12"/>
      <c r="G13" s="12"/>
      <c r="H13" s="12"/>
    </row>
    <row r="14" spans="1:8" x14ac:dyDescent="0.25">
      <c r="A14" s="12"/>
      <c r="B14" s="12"/>
      <c r="C14" s="12"/>
      <c r="D14" s="12"/>
      <c r="E14" s="12"/>
      <c r="F14" s="12"/>
      <c r="G14" s="12"/>
      <c r="H14" s="12"/>
    </row>
    <row r="15" spans="1:8" x14ac:dyDescent="0.25">
      <c r="A15" s="12"/>
      <c r="B15" s="12"/>
      <c r="C15" s="12"/>
      <c r="D15" s="12"/>
      <c r="E15" s="12"/>
      <c r="F15" s="12"/>
      <c r="G15" s="12"/>
      <c r="H15" s="12"/>
    </row>
    <row r="16" spans="1:8" x14ac:dyDescent="0.25">
      <c r="A16" s="12"/>
      <c r="B16" s="12"/>
      <c r="C16" s="12">
        <v>0</v>
      </c>
      <c r="D16" s="12"/>
      <c r="E16" s="12"/>
      <c r="F16" s="12"/>
      <c r="G16" s="12"/>
      <c r="H16" s="12"/>
    </row>
    <row r="17" spans="1:8" x14ac:dyDescent="0.25">
      <c r="A17" s="12"/>
      <c r="B17" s="12"/>
      <c r="C17" s="12"/>
      <c r="D17" s="12"/>
      <c r="E17" s="12"/>
      <c r="F17" s="12"/>
      <c r="G17" s="12"/>
      <c r="H17" s="12"/>
    </row>
    <row r="18" spans="1:8" x14ac:dyDescent="0.25">
      <c r="A18" s="12"/>
      <c r="B18" s="12"/>
      <c r="C18" s="12"/>
      <c r="D18" s="12"/>
      <c r="E18" s="12"/>
      <c r="F18" s="12"/>
      <c r="G18" s="12"/>
      <c r="H18" s="12"/>
    </row>
    <row r="19" spans="1:8" x14ac:dyDescent="0.25">
      <c r="A19" s="12"/>
      <c r="B19" s="12"/>
      <c r="C19" s="12"/>
      <c r="D19" s="12"/>
      <c r="E19" s="12"/>
      <c r="F19" s="12"/>
      <c r="G19" s="12"/>
      <c r="H19" s="12"/>
    </row>
    <row r="20" spans="1:8" x14ac:dyDescent="0.25">
      <c r="A20" s="12"/>
      <c r="B20" s="12"/>
      <c r="C20" s="12"/>
      <c r="D20" s="12"/>
      <c r="E20" s="12"/>
      <c r="F20" s="12"/>
      <c r="G20" s="12"/>
      <c r="H20" s="12"/>
    </row>
    <row r="21" spans="1:8" x14ac:dyDescent="0.25">
      <c r="A21" s="12"/>
      <c r="B21" s="12"/>
      <c r="C21" s="12"/>
      <c r="D21" s="12"/>
      <c r="E21" s="12"/>
      <c r="F21" s="12"/>
      <c r="G21" s="12"/>
      <c r="H21" s="12"/>
    </row>
    <row r="22" spans="1:8" x14ac:dyDescent="0.25">
      <c r="A22" s="12"/>
      <c r="B22" s="12"/>
      <c r="C22" s="12"/>
      <c r="D22" s="12"/>
      <c r="E22" s="12"/>
      <c r="F22" s="12"/>
      <c r="G22" s="12"/>
      <c r="H22" s="12"/>
    </row>
    <row r="23" spans="1:8" x14ac:dyDescent="0.25">
      <c r="A23" s="12"/>
      <c r="B23" s="12"/>
      <c r="C23" s="12"/>
      <c r="D23" s="12"/>
      <c r="E23" s="12"/>
      <c r="F23" s="12"/>
      <c r="G23" s="12"/>
      <c r="H23" s="12"/>
    </row>
    <row r="24" spans="1:8" x14ac:dyDescent="0.25">
      <c r="A24" s="12"/>
      <c r="B24" s="12"/>
      <c r="C24" s="12"/>
      <c r="D24" s="12"/>
      <c r="E24" s="12"/>
      <c r="F24" s="12"/>
      <c r="G24" s="12"/>
      <c r="H24" s="12"/>
    </row>
    <row r="25" spans="1:8" x14ac:dyDescent="0.25">
      <c r="A25" s="12"/>
      <c r="B25" s="12"/>
      <c r="C25" s="12"/>
      <c r="D25" s="12"/>
      <c r="E25" s="12"/>
      <c r="F25" s="12"/>
      <c r="G25" s="12"/>
      <c r="H25" s="12"/>
    </row>
    <row r="26" spans="1:8" x14ac:dyDescent="0.25">
      <c r="A26" s="12"/>
      <c r="B26" s="12"/>
      <c r="C26" s="12"/>
      <c r="D26" s="12"/>
      <c r="E26" s="12"/>
      <c r="F26" s="12"/>
      <c r="G26" s="12"/>
      <c r="H26" s="12"/>
    </row>
    <row r="27" spans="1:8" x14ac:dyDescent="0.25">
      <c r="A27" s="12"/>
      <c r="B27" s="12"/>
      <c r="C27" s="12"/>
      <c r="D27" s="12"/>
      <c r="E27" s="12"/>
      <c r="F27" s="12"/>
      <c r="G27" s="12"/>
      <c r="H27" s="12"/>
    </row>
    <row r="28" spans="1:8" x14ac:dyDescent="0.25">
      <c r="A28" s="12"/>
      <c r="B28" s="12"/>
      <c r="C28" s="12"/>
      <c r="D28" s="12"/>
      <c r="E28" s="12"/>
      <c r="F28" s="12"/>
      <c r="G28" s="12"/>
      <c r="H28" s="12"/>
    </row>
    <row r="29" spans="1:8" x14ac:dyDescent="0.25">
      <c r="A29" s="12"/>
      <c r="B29" s="12"/>
      <c r="C29" s="12"/>
      <c r="D29" s="12"/>
      <c r="E29" s="12"/>
      <c r="F29" s="12"/>
      <c r="G29" s="12"/>
      <c r="H29" s="12"/>
    </row>
    <row r="30" spans="1:8" x14ac:dyDescent="0.25">
      <c r="A30" s="12"/>
      <c r="B30" s="12"/>
      <c r="C30" s="12"/>
      <c r="D30" s="12"/>
      <c r="E30" s="12"/>
      <c r="F30" s="12"/>
      <c r="G30" s="12"/>
      <c r="H30" s="12"/>
    </row>
    <row r="31" spans="1:8" x14ac:dyDescent="0.25">
      <c r="A31" s="12"/>
      <c r="B31" s="12"/>
      <c r="C31" s="12"/>
      <c r="D31" s="12"/>
      <c r="E31" s="12"/>
      <c r="F31" s="12"/>
      <c r="G31" s="12"/>
      <c r="H31" s="12"/>
    </row>
    <row r="32" spans="1:8" x14ac:dyDescent="0.25">
      <c r="A32" s="12"/>
      <c r="B32" s="12"/>
      <c r="C32" s="12"/>
      <c r="D32" s="12"/>
      <c r="E32" s="12"/>
      <c r="F32" s="12"/>
      <c r="G32" s="12"/>
      <c r="H32" s="12"/>
    </row>
    <row r="33" spans="1:8" x14ac:dyDescent="0.25">
      <c r="A33" s="12"/>
      <c r="B33" s="12"/>
      <c r="C33" s="12"/>
      <c r="D33" s="12"/>
      <c r="E33" s="12"/>
      <c r="F33" s="12"/>
      <c r="G33" s="12"/>
      <c r="H33" s="12"/>
    </row>
    <row r="34" spans="1:8" x14ac:dyDescent="0.25">
      <c r="A34" s="12"/>
      <c r="B34" s="12"/>
      <c r="C34" s="12"/>
      <c r="D34" s="12"/>
      <c r="E34" s="12"/>
      <c r="F34" s="12"/>
      <c r="G34" s="12"/>
      <c r="H34" s="12"/>
    </row>
    <row r="35" spans="1:8" x14ac:dyDescent="0.25">
      <c r="A35" s="12"/>
      <c r="B35" s="12"/>
      <c r="C35" s="12"/>
      <c r="D35" s="12"/>
      <c r="E35" s="12"/>
      <c r="F35" s="12"/>
      <c r="G35" s="12"/>
      <c r="H35" s="12"/>
    </row>
    <row r="36" spans="1:8" x14ac:dyDescent="0.25">
      <c r="A36" s="12"/>
      <c r="B36" s="12"/>
      <c r="C36" s="12"/>
      <c r="D36" s="12"/>
      <c r="E36" s="12"/>
      <c r="F36" s="12"/>
      <c r="G36" s="12"/>
      <c r="H36" s="12"/>
    </row>
    <row r="37" spans="1:8" x14ac:dyDescent="0.25">
      <c r="A37" s="12"/>
      <c r="B37" s="12"/>
      <c r="C37" s="12"/>
      <c r="D37" s="12"/>
      <c r="E37" s="12"/>
      <c r="F37" s="12"/>
      <c r="G37" s="12"/>
      <c r="H37" s="12"/>
    </row>
    <row r="38" spans="1:8" x14ac:dyDescent="0.25">
      <c r="A38" s="12"/>
      <c r="B38" s="12"/>
      <c r="C38" s="12"/>
      <c r="D38" s="12"/>
      <c r="E38" s="12"/>
      <c r="F38" s="12"/>
      <c r="G38" s="12"/>
      <c r="H38" s="12"/>
    </row>
    <row r="39" spans="1:8" x14ac:dyDescent="0.25">
      <c r="A39" s="12"/>
      <c r="B39" s="12"/>
      <c r="C39" s="12"/>
      <c r="D39" s="12"/>
      <c r="E39" s="12"/>
      <c r="F39" s="12"/>
      <c r="G39" s="12"/>
      <c r="H39" s="12"/>
    </row>
    <row r="40" spans="1:8" x14ac:dyDescent="0.25">
      <c r="A40" s="12"/>
      <c r="B40" s="12"/>
      <c r="C40" s="12"/>
      <c r="D40" s="12"/>
      <c r="E40" s="12"/>
      <c r="F40" s="12"/>
      <c r="G40" s="12"/>
      <c r="H40" s="12"/>
    </row>
    <row r="41" spans="1:8" x14ac:dyDescent="0.25">
      <c r="A41" s="12"/>
      <c r="B41" s="12"/>
      <c r="C41" s="12"/>
      <c r="D41" s="12"/>
      <c r="E41" s="12"/>
      <c r="F41" s="12"/>
      <c r="G41" s="12"/>
      <c r="H41" s="12"/>
    </row>
    <row r="42" spans="1:8" x14ac:dyDescent="0.25">
      <c r="A42" s="12"/>
      <c r="B42" s="12"/>
      <c r="C42" s="12"/>
      <c r="D42" s="12"/>
      <c r="E42" s="12"/>
      <c r="F42" s="12"/>
      <c r="G42" s="12"/>
      <c r="H42" s="12"/>
    </row>
    <row r="43" spans="1:8" x14ac:dyDescent="0.25">
      <c r="A43" s="12"/>
      <c r="B43" s="12"/>
      <c r="C43" s="12"/>
      <c r="D43" s="12"/>
      <c r="E43" s="12"/>
      <c r="F43" s="12"/>
      <c r="G43" s="12"/>
      <c r="H43" s="12"/>
    </row>
    <row r="44" spans="1:8" x14ac:dyDescent="0.25">
      <c r="A44" s="12"/>
      <c r="B44" s="12"/>
      <c r="C44" s="12"/>
      <c r="D44" s="12"/>
      <c r="E44" s="12"/>
      <c r="F44" s="12"/>
      <c r="G44" s="12"/>
      <c r="H44" s="12"/>
    </row>
    <row r="45" spans="1:8" x14ac:dyDescent="0.25">
      <c r="A45" s="12"/>
      <c r="B45" s="12"/>
      <c r="C45" s="12"/>
      <c r="D45" s="12"/>
      <c r="E45" s="12"/>
      <c r="F45" s="12"/>
      <c r="G45" s="12"/>
      <c r="H45" s="12"/>
    </row>
    <row r="46" spans="1:8" x14ac:dyDescent="0.25">
      <c r="A46" s="12"/>
      <c r="B46" s="12"/>
      <c r="C46" s="12"/>
      <c r="D46" s="12"/>
      <c r="E46" s="12"/>
      <c r="F46" s="12"/>
      <c r="G46" s="12"/>
      <c r="H46" s="12"/>
    </row>
    <row r="47" spans="1:8" x14ac:dyDescent="0.25">
      <c r="A47" s="12"/>
      <c r="B47" s="12"/>
      <c r="C47" s="12"/>
      <c r="D47" s="12"/>
      <c r="E47" s="12"/>
      <c r="F47" s="12"/>
      <c r="G47" s="12"/>
      <c r="H47" s="12"/>
    </row>
    <row r="48" spans="1:8" x14ac:dyDescent="0.25">
      <c r="A48" s="12"/>
      <c r="B48" s="12"/>
      <c r="C48" s="12"/>
      <c r="D48" s="12"/>
      <c r="E48" s="12"/>
      <c r="F48" s="12"/>
      <c r="G48" s="12"/>
      <c r="H48" s="12"/>
    </row>
    <row r="49" spans="1:8" x14ac:dyDescent="0.25">
      <c r="A49" s="12"/>
      <c r="B49" s="12"/>
      <c r="C49" s="12"/>
      <c r="D49" s="12"/>
      <c r="E49" s="12"/>
      <c r="F49" s="12"/>
      <c r="G49" s="12"/>
      <c r="H49" s="12"/>
    </row>
    <row r="50" spans="1:8" x14ac:dyDescent="0.25">
      <c r="A50" s="12"/>
      <c r="B50" s="12"/>
      <c r="C50" s="12"/>
      <c r="D50" s="12"/>
      <c r="E50" s="12"/>
      <c r="F50" s="12"/>
      <c r="G50" s="12"/>
      <c r="H50" s="12"/>
    </row>
    <row r="51" spans="1:8" x14ac:dyDescent="0.25">
      <c r="A51" s="13"/>
      <c r="B51" s="13"/>
      <c r="C51" s="13"/>
      <c r="D51" s="13"/>
      <c r="E51" s="13"/>
      <c r="F51" s="13"/>
      <c r="G51" s="13"/>
      <c r="H51" s="13"/>
    </row>
    <row r="52" spans="1:8" x14ac:dyDescent="0.25">
      <c r="A52" s="13"/>
      <c r="B52" s="13"/>
      <c r="C52" s="13"/>
      <c r="D52" s="13"/>
      <c r="E52" s="13"/>
      <c r="F52" s="13"/>
      <c r="G52" s="13"/>
      <c r="H52" s="13"/>
    </row>
  </sheetData>
  <phoneticPr fontId="1" type="noConversion"/>
  <pageMargins left="0.25" right="0.25" top="0.75" bottom="0.75" header="0.3" footer="0.3"/>
  <pageSetup paperSize="9" orientation="portrait" r:id="rId1"/>
  <rowBreaks count="1" manualBreakCount="1">
    <brk id="47" max="16383" man="1"/>
  </rowBreaks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AH97"/>
  <sheetViews>
    <sheetView view="pageLayout" topLeftCell="A7" zoomScaleNormal="100" workbookViewId="0">
      <selection activeCell="H33" sqref="H33"/>
    </sheetView>
  </sheetViews>
  <sheetFormatPr baseColWidth="10" defaultRowHeight="15" x14ac:dyDescent="0.25"/>
  <cols>
    <col min="2" max="2" width="12.28515625" customWidth="1"/>
    <col min="3" max="3" width="12.140625" customWidth="1"/>
    <col min="4" max="4" width="14" customWidth="1"/>
    <col min="5" max="5" width="13.28515625" customWidth="1"/>
    <col min="6" max="6" width="9.28515625" customWidth="1"/>
    <col min="7" max="7" width="12.5703125" customWidth="1"/>
    <col min="8" max="8" width="13.85546875" customWidth="1"/>
    <col min="9" max="9" width="12.140625" customWidth="1"/>
    <col min="10" max="10" width="9.7109375" customWidth="1"/>
    <col min="11" max="11" width="11.85546875" customWidth="1"/>
    <col min="12" max="12" width="14" customWidth="1"/>
    <col min="13" max="13" width="12.42578125" customWidth="1"/>
    <col min="14" max="14" width="9.140625" customWidth="1"/>
    <col min="15" max="15" width="11.85546875" customWidth="1"/>
    <col min="16" max="17" width="12.42578125" customWidth="1"/>
    <col min="18" max="18" width="9.28515625" customWidth="1"/>
    <col min="19" max="19" width="12.42578125" customWidth="1"/>
    <col min="20" max="20" width="12.7109375" bestFit="1" customWidth="1"/>
    <col min="21" max="29" width="12.85546875" customWidth="1"/>
    <col min="30" max="30" width="10.85546875" customWidth="1"/>
    <col min="31" max="31" width="14.28515625" customWidth="1"/>
    <col min="33" max="33" width="14.5703125" bestFit="1" customWidth="1"/>
  </cols>
  <sheetData>
    <row r="3" spans="2:33" ht="27" customHeight="1" x14ac:dyDescent="0.25">
      <c r="B3" s="74" t="s">
        <v>17</v>
      </c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</row>
    <row r="4" spans="2:33" ht="21" x14ac:dyDescent="0.35">
      <c r="B4" s="17" t="s">
        <v>22</v>
      </c>
      <c r="C4" s="17"/>
      <c r="D4" s="18" t="s">
        <v>51</v>
      </c>
      <c r="E4" s="19"/>
      <c r="F4" s="13"/>
      <c r="G4" s="13"/>
      <c r="H4" s="19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</row>
    <row r="5" spans="2:33" x14ac:dyDescent="0.25"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</row>
    <row r="6" spans="2:33" ht="23.25" x14ac:dyDescent="0.25">
      <c r="B6" s="79" t="s">
        <v>0</v>
      </c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  <c r="X6" s="79"/>
      <c r="Y6" s="79"/>
      <c r="Z6" s="79"/>
      <c r="AA6" s="79"/>
      <c r="AB6" s="79"/>
      <c r="AC6" s="79"/>
      <c r="AD6" s="79"/>
      <c r="AE6" s="79"/>
    </row>
    <row r="7" spans="2:33" ht="15" customHeight="1" x14ac:dyDescent="0.25">
      <c r="B7" s="60" t="s">
        <v>18</v>
      </c>
      <c r="C7" s="60"/>
      <c r="D7" s="60"/>
      <c r="E7" s="60"/>
      <c r="F7" s="60" t="s">
        <v>4</v>
      </c>
      <c r="G7" s="60"/>
      <c r="H7" s="60"/>
      <c r="I7" s="60"/>
      <c r="J7" s="60" t="s">
        <v>5</v>
      </c>
      <c r="K7" s="61"/>
      <c r="L7" s="61"/>
      <c r="M7" s="61"/>
      <c r="N7" s="61"/>
      <c r="O7" s="61"/>
      <c r="P7" s="61"/>
      <c r="Q7" s="61"/>
      <c r="R7" s="60" t="s">
        <v>33</v>
      </c>
      <c r="S7" s="60"/>
      <c r="T7" s="60"/>
      <c r="U7" s="60"/>
      <c r="V7" s="59" t="s">
        <v>46</v>
      </c>
      <c r="W7" s="59"/>
      <c r="X7" s="59"/>
      <c r="Y7" s="59"/>
      <c r="Z7" s="59" t="s">
        <v>47</v>
      </c>
      <c r="AA7" s="59"/>
      <c r="AB7" s="59"/>
      <c r="AC7" s="59"/>
      <c r="AD7" s="59" t="s">
        <v>31</v>
      </c>
      <c r="AE7" s="59"/>
    </row>
    <row r="8" spans="2:33" ht="22.5" customHeight="1" x14ac:dyDescent="0.25">
      <c r="B8" s="62" t="s">
        <v>2</v>
      </c>
      <c r="C8" s="62"/>
      <c r="D8" s="62"/>
      <c r="E8" s="62"/>
      <c r="F8" s="62" t="s">
        <v>3</v>
      </c>
      <c r="G8" s="62"/>
      <c r="H8" s="62"/>
      <c r="I8" s="62"/>
      <c r="J8" s="62" t="s">
        <v>40</v>
      </c>
      <c r="K8" s="73"/>
      <c r="L8" s="73"/>
      <c r="M8" s="73"/>
      <c r="N8" s="62" t="s">
        <v>41</v>
      </c>
      <c r="O8" s="62"/>
      <c r="P8" s="62"/>
      <c r="Q8" s="62"/>
      <c r="R8" s="62" t="s">
        <v>36</v>
      </c>
      <c r="S8" s="62"/>
      <c r="T8" s="62"/>
      <c r="U8" s="62"/>
      <c r="V8" s="51"/>
      <c r="W8" s="51"/>
      <c r="X8" s="51"/>
      <c r="Y8" s="51"/>
      <c r="Z8" s="51"/>
      <c r="AA8" s="51"/>
      <c r="AB8" s="51"/>
      <c r="AC8" s="51"/>
      <c r="AD8" s="59"/>
      <c r="AE8" s="59"/>
    </row>
    <row r="9" spans="2:33" s="2" customFormat="1" ht="32.25" customHeight="1" x14ac:dyDescent="0.2">
      <c r="B9" s="50" t="s">
        <v>19</v>
      </c>
      <c r="C9" s="9" t="s">
        <v>28</v>
      </c>
      <c r="D9" s="50" t="s">
        <v>20</v>
      </c>
      <c r="E9" s="9" t="s">
        <v>26</v>
      </c>
      <c r="F9" s="50" t="s">
        <v>19</v>
      </c>
      <c r="G9" s="9" t="s">
        <v>26</v>
      </c>
      <c r="H9" s="50" t="s">
        <v>20</v>
      </c>
      <c r="I9" s="9" t="s">
        <v>26</v>
      </c>
      <c r="J9" s="50" t="s">
        <v>19</v>
      </c>
      <c r="K9" s="9" t="s">
        <v>29</v>
      </c>
      <c r="L9" s="50" t="s">
        <v>20</v>
      </c>
      <c r="M9" s="9" t="s">
        <v>26</v>
      </c>
      <c r="N9" s="50" t="s">
        <v>19</v>
      </c>
      <c r="O9" s="9" t="s">
        <v>29</v>
      </c>
      <c r="P9" s="50" t="s">
        <v>20</v>
      </c>
      <c r="Q9" s="9" t="s">
        <v>26</v>
      </c>
      <c r="R9" s="50" t="s">
        <v>19</v>
      </c>
      <c r="S9" s="9" t="s">
        <v>29</v>
      </c>
      <c r="T9" s="50" t="s">
        <v>20</v>
      </c>
      <c r="U9" s="9" t="s">
        <v>26</v>
      </c>
      <c r="V9" s="50" t="s">
        <v>19</v>
      </c>
      <c r="W9" s="9" t="s">
        <v>29</v>
      </c>
      <c r="X9" s="50" t="s">
        <v>20</v>
      </c>
      <c r="Y9" s="9" t="s">
        <v>26</v>
      </c>
      <c r="Z9" s="50" t="s">
        <v>19</v>
      </c>
      <c r="AA9" s="9" t="s">
        <v>29</v>
      </c>
      <c r="AB9" s="50" t="s">
        <v>20</v>
      </c>
      <c r="AC9" s="9" t="s">
        <v>26</v>
      </c>
      <c r="AD9" s="50" t="s">
        <v>19</v>
      </c>
      <c r="AE9" s="50" t="s">
        <v>20</v>
      </c>
    </row>
    <row r="10" spans="2:33" hidden="1" x14ac:dyDescent="0.25"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</row>
    <row r="11" spans="2:33" hidden="1" x14ac:dyDescent="0.25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</row>
    <row r="12" spans="2:33" hidden="1" x14ac:dyDescent="0.25"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</row>
    <row r="13" spans="2:33" hidden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</row>
    <row r="14" spans="2:33" hidden="1" x14ac:dyDescent="0.25"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</row>
    <row r="15" spans="2:33" hidden="1" x14ac:dyDescent="0.25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</row>
    <row r="16" spans="2:33" x14ac:dyDescent="0.25">
      <c r="B16" s="35">
        <v>0</v>
      </c>
      <c r="C16" s="49">
        <f>B16/AD16</f>
        <v>0</v>
      </c>
      <c r="D16" s="37">
        <v>0</v>
      </c>
      <c r="E16" s="22">
        <f>D16/AE16</f>
        <v>0</v>
      </c>
      <c r="F16" s="38">
        <v>0</v>
      </c>
      <c r="G16" s="49">
        <f>F16/AD16</f>
        <v>0</v>
      </c>
      <c r="H16" s="37">
        <v>0</v>
      </c>
      <c r="I16" s="22">
        <f>H16/AE16</f>
        <v>0</v>
      </c>
      <c r="J16" s="39">
        <v>4</v>
      </c>
      <c r="K16" s="49">
        <f>J16/AD16</f>
        <v>0.5</v>
      </c>
      <c r="L16" s="37">
        <v>44258.55</v>
      </c>
      <c r="M16" s="22">
        <f>L16/AE16</f>
        <v>5.4587445625681803E-2</v>
      </c>
      <c r="N16" s="38">
        <v>2</v>
      </c>
      <c r="O16" s="49">
        <f>N16/AD16</f>
        <v>0.25</v>
      </c>
      <c r="P16" s="37">
        <v>46028.4</v>
      </c>
      <c r="Q16" s="22">
        <f>P16/AE16</f>
        <v>5.6770336629580774E-2</v>
      </c>
      <c r="R16" s="39">
        <v>1</v>
      </c>
      <c r="S16" s="49">
        <f>R16/$AD16</f>
        <v>0.125</v>
      </c>
      <c r="T16" s="40">
        <v>62482.65</v>
      </c>
      <c r="U16" s="22">
        <f>T16/$AE16</f>
        <v>7.7064618235877749E-2</v>
      </c>
      <c r="V16" s="39">
        <v>1</v>
      </c>
      <c r="W16" s="49">
        <v>0</v>
      </c>
      <c r="X16" s="40">
        <v>658012.98</v>
      </c>
      <c r="Y16" s="22">
        <f>X16/$AE$16</f>
        <v>0.81157759950885977</v>
      </c>
      <c r="Z16" s="39">
        <v>0</v>
      </c>
      <c r="AA16" s="49">
        <v>0</v>
      </c>
      <c r="AB16" s="40">
        <v>0</v>
      </c>
      <c r="AC16" s="22">
        <f>AB16/$AE$16</f>
        <v>0</v>
      </c>
      <c r="AD16" s="36">
        <f>SUM(B16+F16+J16+N16+R16+V16+Z16)</f>
        <v>8</v>
      </c>
      <c r="AE16" s="30">
        <f>SUM(D16+H16+L16+P16+T16+X16+AB16)</f>
        <v>810782.58</v>
      </c>
      <c r="AF16" s="29"/>
      <c r="AG16" s="31"/>
    </row>
    <row r="17" spans="2:33" x14ac:dyDescent="0.25"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</row>
    <row r="18" spans="2:33" s="41" customFormat="1" ht="23.25" x14ac:dyDescent="0.25">
      <c r="B18" s="80" t="s">
        <v>21</v>
      </c>
      <c r="C18" s="81"/>
      <c r="D18" s="81"/>
      <c r="E18" s="81"/>
      <c r="F18" s="81"/>
      <c r="G18" s="81"/>
      <c r="H18" s="81"/>
      <c r="I18" s="81"/>
      <c r="J18" s="81"/>
      <c r="K18" s="81"/>
      <c r="L18" s="81"/>
      <c r="M18" s="81"/>
      <c r="N18" s="81"/>
      <c r="O18" s="81"/>
      <c r="P18" s="81"/>
      <c r="Q18" s="81"/>
      <c r="R18" s="81"/>
      <c r="S18" s="81"/>
      <c r="T18" s="81"/>
      <c r="U18" s="81"/>
      <c r="V18" s="81"/>
      <c r="W18" s="81"/>
      <c r="X18" s="81"/>
      <c r="Y18" s="81"/>
      <c r="Z18" s="81"/>
      <c r="AA18" s="81"/>
      <c r="AB18" s="81"/>
      <c r="AC18" s="81"/>
      <c r="AD18" s="81"/>
      <c r="AE18" s="81"/>
    </row>
    <row r="19" spans="2:33" ht="15" customHeight="1" x14ac:dyDescent="0.25">
      <c r="B19" s="60" t="s">
        <v>18</v>
      </c>
      <c r="C19" s="60"/>
      <c r="D19" s="60"/>
      <c r="E19" s="60"/>
      <c r="F19" s="60" t="s">
        <v>4</v>
      </c>
      <c r="G19" s="60"/>
      <c r="H19" s="60"/>
      <c r="I19" s="60"/>
      <c r="J19" s="63" t="s">
        <v>5</v>
      </c>
      <c r="K19" s="64"/>
      <c r="L19" s="64"/>
      <c r="M19" s="64"/>
      <c r="N19" s="64"/>
      <c r="O19" s="64"/>
      <c r="P19" s="64"/>
      <c r="Q19" s="65"/>
      <c r="R19" s="60" t="s">
        <v>34</v>
      </c>
      <c r="S19" s="60"/>
      <c r="T19" s="60"/>
      <c r="U19" s="60"/>
      <c r="V19" s="53" t="s">
        <v>46</v>
      </c>
      <c r="W19" s="54"/>
      <c r="X19" s="54"/>
      <c r="Y19" s="55"/>
      <c r="Z19" s="53" t="s">
        <v>47</v>
      </c>
      <c r="AA19" s="54"/>
      <c r="AB19" s="54"/>
      <c r="AC19" s="55"/>
      <c r="AD19" s="59" t="s">
        <v>31</v>
      </c>
      <c r="AE19" s="59"/>
    </row>
    <row r="20" spans="2:33" ht="27.75" customHeight="1" x14ac:dyDescent="0.25">
      <c r="B20" s="62" t="s">
        <v>12</v>
      </c>
      <c r="C20" s="62"/>
      <c r="D20" s="62"/>
      <c r="E20" s="62"/>
      <c r="F20" s="66" t="s">
        <v>6</v>
      </c>
      <c r="G20" s="66"/>
      <c r="H20" s="66"/>
      <c r="I20" s="66"/>
      <c r="J20" s="67" t="s">
        <v>42</v>
      </c>
      <c r="K20" s="68"/>
      <c r="L20" s="68"/>
      <c r="M20" s="69"/>
      <c r="N20" s="66" t="s">
        <v>44</v>
      </c>
      <c r="O20" s="66"/>
      <c r="P20" s="66"/>
      <c r="Q20" s="66"/>
      <c r="R20" s="66" t="s">
        <v>37</v>
      </c>
      <c r="S20" s="66"/>
      <c r="T20" s="66"/>
      <c r="U20" s="66"/>
      <c r="V20" s="56"/>
      <c r="W20" s="57"/>
      <c r="X20" s="57"/>
      <c r="Y20" s="58"/>
      <c r="Z20" s="56"/>
      <c r="AA20" s="57"/>
      <c r="AB20" s="57"/>
      <c r="AC20" s="58"/>
      <c r="AD20" s="59"/>
      <c r="AE20" s="59"/>
    </row>
    <row r="21" spans="2:33" s="2" customFormat="1" ht="32.25" customHeight="1" x14ac:dyDescent="0.2">
      <c r="B21" s="50" t="s">
        <v>19</v>
      </c>
      <c r="C21" s="9" t="s">
        <v>26</v>
      </c>
      <c r="D21" s="50" t="s">
        <v>20</v>
      </c>
      <c r="E21" s="9" t="s">
        <v>26</v>
      </c>
      <c r="F21" s="23" t="s">
        <v>19</v>
      </c>
      <c r="G21" s="9" t="s">
        <v>26</v>
      </c>
      <c r="H21" s="23" t="s">
        <v>20</v>
      </c>
      <c r="I21" s="9" t="s">
        <v>26</v>
      </c>
      <c r="J21" s="34" t="s">
        <v>19</v>
      </c>
      <c r="K21" s="9" t="s">
        <v>29</v>
      </c>
      <c r="L21" s="34" t="s">
        <v>20</v>
      </c>
      <c r="M21" s="9" t="s">
        <v>26</v>
      </c>
      <c r="N21" s="24" t="s">
        <v>19</v>
      </c>
      <c r="O21" s="9" t="s">
        <v>26</v>
      </c>
      <c r="P21" s="24" t="s">
        <v>20</v>
      </c>
      <c r="Q21" s="9" t="s">
        <v>26</v>
      </c>
      <c r="R21" s="23" t="s">
        <v>19</v>
      </c>
      <c r="S21" s="9" t="s">
        <v>26</v>
      </c>
      <c r="T21" s="23" t="s">
        <v>20</v>
      </c>
      <c r="U21" s="9" t="s">
        <v>26</v>
      </c>
      <c r="V21" s="43" t="s">
        <v>19</v>
      </c>
      <c r="W21" s="9" t="s">
        <v>29</v>
      </c>
      <c r="X21" s="43" t="s">
        <v>20</v>
      </c>
      <c r="Y21" s="9" t="s">
        <v>26</v>
      </c>
      <c r="Z21" s="43" t="s">
        <v>19</v>
      </c>
      <c r="AA21" s="9" t="s">
        <v>29</v>
      </c>
      <c r="AB21" s="43" t="s">
        <v>20</v>
      </c>
      <c r="AC21" s="9" t="s">
        <v>26</v>
      </c>
      <c r="AD21" s="23" t="s">
        <v>19</v>
      </c>
      <c r="AE21" s="23" t="s">
        <v>20</v>
      </c>
    </row>
    <row r="22" spans="2:33" ht="15" hidden="1" customHeight="1" x14ac:dyDescent="0.25"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3"/>
      <c r="W22" s="13"/>
      <c r="X22" s="13"/>
      <c r="Y22" s="13"/>
      <c r="Z22" s="13"/>
      <c r="AA22" s="13"/>
      <c r="AB22" s="13"/>
      <c r="AC22" s="13"/>
      <c r="AD22" s="13"/>
      <c r="AE22" s="13"/>
    </row>
    <row r="23" spans="2:33" ht="15" hidden="1" customHeight="1" x14ac:dyDescent="0.25"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3"/>
      <c r="W23" s="13"/>
      <c r="X23" s="13"/>
      <c r="Y23" s="13"/>
      <c r="Z23" s="13"/>
      <c r="AA23" s="13"/>
      <c r="AB23" s="13"/>
      <c r="AC23" s="13"/>
      <c r="AD23" s="13"/>
      <c r="AE23" s="13"/>
    </row>
    <row r="24" spans="2:33" ht="15" hidden="1" customHeight="1" x14ac:dyDescent="0.25"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3"/>
      <c r="W24" s="13"/>
      <c r="X24" s="13"/>
      <c r="Y24" s="13"/>
      <c r="Z24" s="13"/>
      <c r="AA24" s="13"/>
      <c r="AB24" s="13"/>
      <c r="AC24" s="13"/>
      <c r="AD24" s="13"/>
      <c r="AE24" s="13"/>
    </row>
    <row r="25" spans="2:33" ht="15" hidden="1" customHeight="1" x14ac:dyDescent="0.25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3"/>
      <c r="W25" s="13"/>
      <c r="X25" s="13"/>
      <c r="Y25" s="13"/>
      <c r="Z25" s="13"/>
      <c r="AA25" s="13"/>
      <c r="AB25" s="13"/>
      <c r="AC25" s="13"/>
      <c r="AD25" s="13"/>
      <c r="AE25" s="13"/>
    </row>
    <row r="26" spans="2:33" ht="15" hidden="1" customHeight="1" x14ac:dyDescent="0.25"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3"/>
      <c r="W26" s="13"/>
      <c r="X26" s="13"/>
      <c r="Y26" s="13"/>
      <c r="Z26" s="13"/>
      <c r="AA26" s="13"/>
      <c r="AB26" s="13"/>
      <c r="AC26" s="13"/>
      <c r="AD26" s="13"/>
      <c r="AE26" s="13"/>
    </row>
    <row r="27" spans="2:33" ht="15" hidden="1" customHeight="1" x14ac:dyDescent="0.2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3"/>
      <c r="W27" s="13"/>
      <c r="X27" s="13"/>
      <c r="Y27" s="13"/>
      <c r="Z27" s="13"/>
      <c r="AA27" s="13"/>
      <c r="AB27" s="13"/>
      <c r="AC27" s="13"/>
      <c r="AD27" s="13"/>
      <c r="AE27" s="13"/>
    </row>
    <row r="28" spans="2:33" x14ac:dyDescent="0.25">
      <c r="B28" s="35">
        <v>2</v>
      </c>
      <c r="C28" s="21">
        <f>B28/AD28</f>
        <v>1.8181818181818181E-2</v>
      </c>
      <c r="D28" s="37">
        <v>26283201.879999999</v>
      </c>
      <c r="E28" s="44">
        <f>D28/AE28</f>
        <v>0.8409700503342129</v>
      </c>
      <c r="F28" s="38">
        <v>5</v>
      </c>
      <c r="G28" s="21">
        <f>F28/AD28</f>
        <v>4.5454545454545456E-2</v>
      </c>
      <c r="H28" s="37">
        <v>289278.68</v>
      </c>
      <c r="I28" s="22">
        <f>H28/AE28</f>
        <v>9.255900677205265E-3</v>
      </c>
      <c r="J28" s="42">
        <v>47</v>
      </c>
      <c r="K28" s="22">
        <f>J28/AD28</f>
        <v>0.42727272727272725</v>
      </c>
      <c r="L28" s="37">
        <v>396725.78</v>
      </c>
      <c r="M28" s="22">
        <f>L28/AE28</f>
        <v>1.2693830101018115E-2</v>
      </c>
      <c r="N28" s="38">
        <v>15</v>
      </c>
      <c r="O28" s="49">
        <f>N28/AD28</f>
        <v>0.13636363636363635</v>
      </c>
      <c r="P28" s="37">
        <v>153113.19</v>
      </c>
      <c r="Q28" s="22">
        <f>P28/AE28</f>
        <v>4.8990837451624797E-3</v>
      </c>
      <c r="R28" s="38">
        <v>12</v>
      </c>
      <c r="S28" s="21">
        <f>R28/AD28</f>
        <v>0.10909090909090909</v>
      </c>
      <c r="T28" s="37">
        <v>304643</v>
      </c>
      <c r="U28" s="22">
        <f>T28/AE28</f>
        <v>9.7475048973738529E-3</v>
      </c>
      <c r="V28" s="39">
        <v>22</v>
      </c>
      <c r="W28" s="21">
        <f>V28/$AD28</f>
        <v>0.2</v>
      </c>
      <c r="X28" s="37">
        <v>3778785.14</v>
      </c>
      <c r="Y28" s="22">
        <f>X28/$AE28</f>
        <v>0.12090783854634291</v>
      </c>
      <c r="Z28" s="39">
        <v>7</v>
      </c>
      <c r="AA28" s="21">
        <f>Z28/$AD28</f>
        <v>6.363636363636363E-2</v>
      </c>
      <c r="AB28" s="37">
        <v>47686.23</v>
      </c>
      <c r="AC28" s="22">
        <f>AB28/$AE28</f>
        <v>1.5257916986843483E-3</v>
      </c>
      <c r="AD28" s="36">
        <f>SUM(B28+F28+J28+N28+R28+V28+Z28)</f>
        <v>110</v>
      </c>
      <c r="AE28" s="30">
        <f>SUM(D28+H28+L28+P28+T28+X28+AB28)</f>
        <v>31253433.900000002</v>
      </c>
      <c r="AG28" s="29"/>
    </row>
    <row r="29" spans="2:33" x14ac:dyDescent="0.25"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</row>
    <row r="30" spans="2:33" s="41" customFormat="1" ht="23.25" x14ac:dyDescent="0.25">
      <c r="B30" s="80" t="s">
        <v>27</v>
      </c>
      <c r="C30" s="81"/>
      <c r="D30" s="81"/>
      <c r="E30" s="81"/>
      <c r="F30" s="81"/>
      <c r="G30" s="81"/>
      <c r="H30" s="81"/>
      <c r="I30" s="81"/>
      <c r="J30" s="81"/>
      <c r="K30" s="81"/>
      <c r="L30" s="81"/>
      <c r="M30" s="81"/>
      <c r="N30" s="81"/>
      <c r="O30" s="81"/>
      <c r="P30" s="81"/>
      <c r="Q30" s="81"/>
      <c r="R30" s="81"/>
      <c r="S30" s="81"/>
      <c r="T30" s="81"/>
      <c r="U30" s="81"/>
      <c r="V30" s="81"/>
      <c r="W30" s="81"/>
      <c r="X30" s="81"/>
      <c r="Y30" s="81"/>
      <c r="Z30" s="81"/>
      <c r="AA30" s="81"/>
      <c r="AB30" s="81"/>
      <c r="AC30" s="81"/>
      <c r="AD30" s="81"/>
      <c r="AE30" s="81"/>
    </row>
    <row r="31" spans="2:33" ht="15" customHeight="1" x14ac:dyDescent="0.25">
      <c r="B31" s="60" t="s">
        <v>18</v>
      </c>
      <c r="C31" s="60"/>
      <c r="D31" s="60"/>
      <c r="E31" s="60"/>
      <c r="F31" s="60" t="s">
        <v>4</v>
      </c>
      <c r="G31" s="60"/>
      <c r="H31" s="60"/>
      <c r="I31" s="60"/>
      <c r="J31" s="63" t="s">
        <v>5</v>
      </c>
      <c r="K31" s="64"/>
      <c r="L31" s="64"/>
      <c r="M31" s="64"/>
      <c r="N31" s="64"/>
      <c r="O31" s="64"/>
      <c r="P31" s="64"/>
      <c r="Q31" s="65"/>
      <c r="R31" s="60" t="s">
        <v>34</v>
      </c>
      <c r="S31" s="60"/>
      <c r="T31" s="60"/>
      <c r="U31" s="60"/>
      <c r="V31" s="53" t="s">
        <v>46</v>
      </c>
      <c r="W31" s="54"/>
      <c r="X31" s="54"/>
      <c r="Y31" s="55"/>
      <c r="Z31" s="53" t="s">
        <v>47</v>
      </c>
      <c r="AA31" s="54"/>
      <c r="AB31" s="54"/>
      <c r="AC31" s="55"/>
      <c r="AD31" s="59" t="s">
        <v>31</v>
      </c>
      <c r="AE31" s="59"/>
    </row>
    <row r="32" spans="2:33" ht="27.75" customHeight="1" x14ac:dyDescent="0.25">
      <c r="B32" s="62" t="s">
        <v>10</v>
      </c>
      <c r="C32" s="62"/>
      <c r="D32" s="62"/>
      <c r="E32" s="62"/>
      <c r="F32" s="62" t="s">
        <v>7</v>
      </c>
      <c r="G32" s="62"/>
      <c r="H32" s="62"/>
      <c r="I32" s="62"/>
      <c r="J32" s="70" t="s">
        <v>43</v>
      </c>
      <c r="K32" s="71"/>
      <c r="L32" s="71"/>
      <c r="M32" s="72"/>
      <c r="N32" s="62" t="s">
        <v>45</v>
      </c>
      <c r="O32" s="62"/>
      <c r="P32" s="62"/>
      <c r="Q32" s="62"/>
      <c r="R32" s="62" t="s">
        <v>38</v>
      </c>
      <c r="S32" s="62"/>
      <c r="T32" s="62"/>
      <c r="U32" s="62"/>
      <c r="V32" s="56"/>
      <c r="W32" s="57"/>
      <c r="X32" s="57"/>
      <c r="Y32" s="58"/>
      <c r="Z32" s="56"/>
      <c r="AA32" s="57"/>
      <c r="AB32" s="57"/>
      <c r="AC32" s="58"/>
      <c r="AD32" s="59"/>
      <c r="AE32" s="59"/>
    </row>
    <row r="33" spans="2:31" s="2" customFormat="1" ht="39.75" customHeight="1" x14ac:dyDescent="0.2">
      <c r="B33" s="50" t="s">
        <v>19</v>
      </c>
      <c r="C33" s="9" t="s">
        <v>26</v>
      </c>
      <c r="D33" s="50" t="s">
        <v>20</v>
      </c>
      <c r="E33" s="9" t="s">
        <v>26</v>
      </c>
      <c r="F33" s="23" t="s">
        <v>19</v>
      </c>
      <c r="G33" s="9" t="s">
        <v>26</v>
      </c>
      <c r="H33" s="23" t="s">
        <v>20</v>
      </c>
      <c r="I33" s="9" t="s">
        <v>26</v>
      </c>
      <c r="J33" s="34" t="s">
        <v>19</v>
      </c>
      <c r="K33" s="9" t="s">
        <v>26</v>
      </c>
      <c r="L33" s="34" t="s">
        <v>20</v>
      </c>
      <c r="M33" s="9" t="s">
        <v>26</v>
      </c>
      <c r="N33" s="24" t="s">
        <v>19</v>
      </c>
      <c r="O33" s="9" t="s">
        <v>26</v>
      </c>
      <c r="P33" s="24" t="s">
        <v>20</v>
      </c>
      <c r="Q33" s="9" t="s">
        <v>26</v>
      </c>
      <c r="R33" s="23" t="s">
        <v>19</v>
      </c>
      <c r="S33" s="9" t="s">
        <v>26</v>
      </c>
      <c r="T33" s="23" t="s">
        <v>20</v>
      </c>
      <c r="U33" s="9" t="s">
        <v>26</v>
      </c>
      <c r="V33" s="43" t="s">
        <v>19</v>
      </c>
      <c r="W33" s="9" t="s">
        <v>29</v>
      </c>
      <c r="X33" s="43" t="s">
        <v>20</v>
      </c>
      <c r="Y33" s="9" t="s">
        <v>26</v>
      </c>
      <c r="Z33" s="43" t="s">
        <v>19</v>
      </c>
      <c r="AA33" s="9" t="s">
        <v>29</v>
      </c>
      <c r="AB33" s="43" t="s">
        <v>20</v>
      </c>
      <c r="AC33" s="9" t="s">
        <v>26</v>
      </c>
      <c r="AD33" s="23" t="s">
        <v>19</v>
      </c>
      <c r="AE33" s="23" t="s">
        <v>20</v>
      </c>
    </row>
    <row r="34" spans="2:31" ht="15" hidden="1" customHeight="1" x14ac:dyDescent="0.25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3"/>
      <c r="W34" s="13"/>
      <c r="X34" s="13"/>
      <c r="Y34" s="13"/>
      <c r="Z34" s="13"/>
      <c r="AA34" s="13"/>
      <c r="AB34" s="13"/>
      <c r="AC34" s="13"/>
      <c r="AD34" s="13"/>
      <c r="AE34" s="13"/>
    </row>
    <row r="35" spans="2:31" ht="15" hidden="1" customHeight="1" x14ac:dyDescent="0.25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3"/>
      <c r="W35" s="13"/>
      <c r="X35" s="13"/>
      <c r="Y35" s="13"/>
      <c r="Z35" s="13"/>
      <c r="AA35" s="13"/>
      <c r="AB35" s="13"/>
      <c r="AC35" s="13"/>
      <c r="AD35" s="13"/>
      <c r="AE35" s="13"/>
    </row>
    <row r="36" spans="2:31" ht="15" hidden="1" customHeight="1" x14ac:dyDescent="0.25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3"/>
      <c r="W36" s="13"/>
      <c r="X36" s="13"/>
      <c r="Y36" s="13"/>
      <c r="Z36" s="13"/>
      <c r="AA36" s="13"/>
      <c r="AB36" s="13"/>
      <c r="AC36" s="13"/>
      <c r="AD36" s="13"/>
      <c r="AE36" s="13"/>
    </row>
    <row r="37" spans="2:31" ht="15" hidden="1" customHeight="1" x14ac:dyDescent="0.25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3"/>
      <c r="W37" s="13"/>
      <c r="X37" s="13"/>
      <c r="Y37" s="13"/>
      <c r="Z37" s="13"/>
      <c r="AA37" s="13"/>
      <c r="AB37" s="13"/>
      <c r="AC37" s="13"/>
      <c r="AD37" s="13"/>
      <c r="AE37" s="13"/>
    </row>
    <row r="38" spans="2:31" ht="15" hidden="1" customHeight="1" x14ac:dyDescent="0.25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3"/>
      <c r="W38" s="13"/>
      <c r="X38" s="13"/>
      <c r="Y38" s="13"/>
      <c r="Z38" s="13"/>
      <c r="AA38" s="13"/>
      <c r="AB38" s="13"/>
      <c r="AC38" s="13"/>
      <c r="AD38" s="13"/>
      <c r="AE38" s="13"/>
    </row>
    <row r="39" spans="2:31" ht="15" hidden="1" customHeight="1" x14ac:dyDescent="0.25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3"/>
      <c r="W39" s="13"/>
      <c r="X39" s="13"/>
      <c r="Y39" s="13"/>
      <c r="Z39" s="13"/>
      <c r="AA39" s="13"/>
      <c r="AB39" s="13"/>
      <c r="AC39" s="13"/>
      <c r="AD39" s="13"/>
      <c r="AE39" s="13"/>
    </row>
    <row r="40" spans="2:31" x14ac:dyDescent="0.25">
      <c r="B40" s="35">
        <v>0</v>
      </c>
      <c r="C40" s="21">
        <f>B40/AD40</f>
        <v>0</v>
      </c>
      <c r="D40" s="37">
        <v>0</v>
      </c>
      <c r="E40" s="44">
        <f>D40/AE40</f>
        <v>0</v>
      </c>
      <c r="F40" s="38">
        <v>0</v>
      </c>
      <c r="G40" s="21">
        <f>F40/AD40</f>
        <v>0</v>
      </c>
      <c r="H40" s="37">
        <v>0</v>
      </c>
      <c r="I40" s="22">
        <f>H40/AE40</f>
        <v>0</v>
      </c>
      <c r="J40" s="39">
        <v>11</v>
      </c>
      <c r="K40" s="22">
        <f>J40/AD40</f>
        <v>0.28947368421052633</v>
      </c>
      <c r="L40" s="37">
        <v>74134.2</v>
      </c>
      <c r="M40" s="22">
        <f>L40/AE40</f>
        <v>5.0563744603838418E-2</v>
      </c>
      <c r="N40" s="38">
        <v>10</v>
      </c>
      <c r="O40" s="21">
        <f>N40/AD40</f>
        <v>0.26315789473684209</v>
      </c>
      <c r="P40" s="37">
        <v>107577.47</v>
      </c>
      <c r="Q40" s="22">
        <f>P40/AE40</f>
        <v>7.3373958553637722E-2</v>
      </c>
      <c r="R40" s="38">
        <v>5</v>
      </c>
      <c r="S40" s="21">
        <f>R40/AD40</f>
        <v>0.13157894736842105</v>
      </c>
      <c r="T40" s="37">
        <v>229001.23</v>
      </c>
      <c r="U40" s="22">
        <f>T40/AE40</f>
        <v>0.15619187510871987</v>
      </c>
      <c r="V40" s="39">
        <v>11</v>
      </c>
      <c r="W40" s="21">
        <f>V40/$AD40</f>
        <v>0.28947368421052633</v>
      </c>
      <c r="X40" s="37">
        <v>1055017.8500000001</v>
      </c>
      <c r="Y40" s="22">
        <f>X40/$AE40</f>
        <v>0.71958223222063122</v>
      </c>
      <c r="Z40" s="39">
        <v>1</v>
      </c>
      <c r="AA40" s="21">
        <f>Z40/$AD40</f>
        <v>2.6315789473684209E-2</v>
      </c>
      <c r="AB40" s="37">
        <v>422.53</v>
      </c>
      <c r="AC40" s="22">
        <f>AB40/$AE40</f>
        <v>2.8818951317286548E-4</v>
      </c>
      <c r="AD40" s="36">
        <f>SUM(B40+F40+J40+N40+R40+V40+Z40)</f>
        <v>38</v>
      </c>
      <c r="AE40" s="30">
        <f>SUM(D40+H40+L40+P40+T40+X40+AB40)</f>
        <v>1466153.28</v>
      </c>
    </row>
    <row r="41" spans="2:31" ht="19.5" customHeight="1" x14ac:dyDescent="0.25"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</row>
    <row r="42" spans="2:31" ht="23.25" hidden="1" x14ac:dyDescent="0.25">
      <c r="B42" s="78" t="s">
        <v>11</v>
      </c>
      <c r="C42" s="78"/>
      <c r="D42" s="78"/>
      <c r="E42" s="78"/>
      <c r="F42" s="78"/>
      <c r="G42" s="78"/>
      <c r="H42" s="78"/>
      <c r="I42" s="78"/>
      <c r="J42" s="78"/>
      <c r="K42" s="78"/>
      <c r="L42" s="78"/>
      <c r="M42" s="78"/>
      <c r="N42" s="78"/>
      <c r="O42" s="78"/>
      <c r="P42" s="78"/>
      <c r="Q42" s="78"/>
      <c r="R42" s="78"/>
      <c r="S42" s="78"/>
    </row>
    <row r="43" spans="2:31" ht="15" hidden="1" customHeight="1" x14ac:dyDescent="0.25">
      <c r="B43" s="52" t="s">
        <v>1</v>
      </c>
      <c r="C43" s="52"/>
      <c r="D43" s="52"/>
      <c r="E43" s="52"/>
      <c r="F43" s="52" t="s">
        <v>4</v>
      </c>
      <c r="G43" s="52"/>
      <c r="H43" s="52"/>
      <c r="I43" s="52"/>
      <c r="J43" s="33"/>
      <c r="K43" s="33"/>
      <c r="L43" s="33"/>
      <c r="M43" s="33"/>
      <c r="N43" s="52" t="s">
        <v>5</v>
      </c>
      <c r="O43" s="52"/>
      <c r="P43" s="52"/>
      <c r="Q43" s="52"/>
      <c r="R43" s="76" t="s">
        <v>16</v>
      </c>
      <c r="S43" s="77"/>
    </row>
    <row r="44" spans="2:31" s="2" customFormat="1" ht="32.25" hidden="1" customHeight="1" x14ac:dyDescent="0.2">
      <c r="B44" s="11" t="s">
        <v>15</v>
      </c>
      <c r="C44" s="9" t="s">
        <v>9</v>
      </c>
      <c r="D44" s="11" t="s">
        <v>8</v>
      </c>
      <c r="E44" s="11" t="s">
        <v>9</v>
      </c>
      <c r="F44" s="11" t="s">
        <v>15</v>
      </c>
      <c r="G44" s="9" t="s">
        <v>9</v>
      </c>
      <c r="H44" s="11" t="s">
        <v>8</v>
      </c>
      <c r="I44" s="11" t="s">
        <v>9</v>
      </c>
      <c r="J44" s="32"/>
      <c r="K44" s="32"/>
      <c r="L44" s="32"/>
      <c r="M44" s="32"/>
      <c r="N44" s="11" t="s">
        <v>15</v>
      </c>
      <c r="O44" s="9" t="s">
        <v>9</v>
      </c>
      <c r="P44" s="11" t="s">
        <v>8</v>
      </c>
      <c r="Q44" s="11" t="s">
        <v>9</v>
      </c>
      <c r="R44" s="11" t="s">
        <v>15</v>
      </c>
      <c r="S44" s="11" t="s">
        <v>8</v>
      </c>
    </row>
    <row r="45" spans="2:31" ht="25.5" hidden="1" customHeight="1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3"/>
      <c r="S45" s="13"/>
    </row>
    <row r="46" spans="2:31" ht="15" hidden="1" customHeight="1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3"/>
      <c r="S46" s="13"/>
    </row>
    <row r="47" spans="2:31" ht="15" hidden="1" customHeight="1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3"/>
      <c r="S47" s="13"/>
    </row>
    <row r="48" spans="2:31" ht="15" hidden="1" customHeight="1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3"/>
      <c r="S48" s="13"/>
    </row>
    <row r="49" spans="2:34" ht="15" hidden="1" customHeight="1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3"/>
      <c r="S49" s="13"/>
    </row>
    <row r="50" spans="2:34" ht="15" hidden="1" customHeight="1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3"/>
      <c r="S50" s="13"/>
    </row>
    <row r="51" spans="2:34" hidden="1" x14ac:dyDescent="0.25">
      <c r="B51" s="3">
        <f>SUM(B40,B28,B16)</f>
        <v>2</v>
      </c>
      <c r="C51" s="10">
        <f>+B51/R51</f>
        <v>0.08</v>
      </c>
      <c r="D51" s="4">
        <f>SUM(D40,D28,D16)</f>
        <v>26283201.879999999</v>
      </c>
      <c r="E51" s="5">
        <f>D51/S51</f>
        <v>0.96741071245718591</v>
      </c>
      <c r="F51" s="6">
        <f>SUM(F40,F28,F16)</f>
        <v>5</v>
      </c>
      <c r="G51" s="10">
        <f>+F51/R51</f>
        <v>0.2</v>
      </c>
      <c r="H51" s="4">
        <f>SUM(H40,H28,H16)</f>
        <v>289278.68</v>
      </c>
      <c r="I51" s="5">
        <f>H51/S51</f>
        <v>1.0647534314699496E-2</v>
      </c>
      <c r="J51" s="5"/>
      <c r="K51" s="5"/>
      <c r="L51" s="5"/>
      <c r="M51" s="5"/>
      <c r="N51" s="6">
        <f>SUM(R40,R28,R16)</f>
        <v>18</v>
      </c>
      <c r="O51" s="10">
        <f>+N51/R51</f>
        <v>0.72</v>
      </c>
      <c r="P51" s="4">
        <f>SUM(T40,T28,T16)</f>
        <v>596126.88</v>
      </c>
      <c r="Q51" s="5">
        <f>P51/S51</f>
        <v>2.1941753228114664E-2</v>
      </c>
      <c r="R51" s="7">
        <f>+B51+F51+N51</f>
        <v>25</v>
      </c>
      <c r="S51" s="8">
        <f>+D51+H51+P51</f>
        <v>27168607.439999998</v>
      </c>
    </row>
    <row r="52" spans="2:34" x14ac:dyDescent="0.25">
      <c r="B52" s="16" t="s">
        <v>30</v>
      </c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</row>
    <row r="53" spans="2:34" x14ac:dyDescent="0.25"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  <c r="AA53" s="25"/>
      <c r="AB53" s="25"/>
      <c r="AC53" s="25"/>
      <c r="AD53" s="25"/>
      <c r="AE53" s="25"/>
      <c r="AF53" s="26"/>
      <c r="AG53" s="26"/>
      <c r="AH53" s="26"/>
    </row>
    <row r="54" spans="2:34" x14ac:dyDescent="0.25">
      <c r="B54" s="20"/>
      <c r="C54" s="20"/>
      <c r="D54" s="20"/>
      <c r="E54" s="20" t="s">
        <v>32</v>
      </c>
      <c r="F54" s="20" t="s">
        <v>13</v>
      </c>
      <c r="G54" s="20"/>
      <c r="H54" s="20" t="s">
        <v>14</v>
      </c>
      <c r="I54" s="20" t="s">
        <v>35</v>
      </c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6"/>
      <c r="AG54" s="26"/>
      <c r="AH54" s="26"/>
    </row>
    <row r="55" spans="2:34" ht="15" customHeight="1" x14ac:dyDescent="0.25">
      <c r="B55" s="16" t="s">
        <v>18</v>
      </c>
      <c r="C55" s="16" t="s">
        <v>4</v>
      </c>
      <c r="D55" s="16" t="s">
        <v>48</v>
      </c>
      <c r="E55" s="16" t="s">
        <v>49</v>
      </c>
      <c r="F55" s="16" t="s">
        <v>50</v>
      </c>
      <c r="G55" s="16" t="s">
        <v>46</v>
      </c>
      <c r="H55" s="16" t="s">
        <v>47</v>
      </c>
      <c r="J55" s="45"/>
      <c r="K55" s="45"/>
      <c r="L55" s="20" t="s">
        <v>47</v>
      </c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6"/>
      <c r="AG55" s="26"/>
      <c r="AH55" s="26"/>
    </row>
    <row r="56" spans="2:34" x14ac:dyDescent="0.25">
      <c r="B56" s="45"/>
      <c r="C56" s="48"/>
      <c r="D56" s="45"/>
      <c r="E56" s="45"/>
      <c r="F56" s="45"/>
      <c r="G56" s="45"/>
      <c r="H56" s="45"/>
      <c r="I56" s="45"/>
      <c r="J56" s="45"/>
      <c r="K56" s="45"/>
      <c r="L56" s="20"/>
      <c r="M56" s="20"/>
      <c r="N56" s="28"/>
      <c r="O56" s="28"/>
      <c r="P56" s="20"/>
      <c r="Q56" s="20"/>
      <c r="R56" s="20"/>
      <c r="S56" s="20"/>
      <c r="T56" s="28"/>
      <c r="U56" s="28"/>
      <c r="V56" s="20"/>
      <c r="W56" s="20"/>
      <c r="X56" s="20"/>
      <c r="Y56" s="20"/>
      <c r="Z56" s="20"/>
      <c r="AA56" s="20"/>
      <c r="AB56" s="20"/>
      <c r="AC56" s="20"/>
      <c r="AD56" s="20"/>
      <c r="AE56" s="28"/>
      <c r="AF56" s="26"/>
      <c r="AG56" s="26"/>
      <c r="AH56" s="26"/>
    </row>
    <row r="57" spans="2:34" x14ac:dyDescent="0.25">
      <c r="B57" s="45"/>
      <c r="C57" s="48"/>
      <c r="D57" s="45"/>
      <c r="E57" s="45"/>
      <c r="F57" s="45"/>
      <c r="G57" s="45"/>
      <c r="H57" s="45"/>
      <c r="I57" s="45"/>
      <c r="J57" s="45"/>
      <c r="K57" s="45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6"/>
      <c r="AG57" s="26"/>
      <c r="AH57" s="26"/>
    </row>
    <row r="58" spans="2:34" x14ac:dyDescent="0.25">
      <c r="B58" s="45"/>
      <c r="C58" s="45"/>
      <c r="D58" s="45"/>
      <c r="E58" s="45"/>
      <c r="F58" s="45"/>
      <c r="G58" s="45"/>
      <c r="H58" s="45"/>
      <c r="I58" s="45"/>
      <c r="J58" s="45"/>
      <c r="K58" s="45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6"/>
      <c r="AG58" s="26"/>
      <c r="AH58" s="26"/>
    </row>
    <row r="59" spans="2:34" x14ac:dyDescent="0.25">
      <c r="B59" s="46"/>
      <c r="C59" s="46"/>
      <c r="D59" s="45"/>
      <c r="E59" s="46"/>
      <c r="F59" s="46"/>
      <c r="G59" s="46"/>
      <c r="H59" s="46"/>
      <c r="I59" s="46"/>
      <c r="J59" s="45"/>
      <c r="K59" s="45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6"/>
      <c r="AG59" s="26"/>
      <c r="AH59" s="26"/>
    </row>
    <row r="60" spans="2:34" x14ac:dyDescent="0.25">
      <c r="B60" s="45"/>
      <c r="C60" s="45"/>
      <c r="D60" s="45"/>
      <c r="E60" s="45"/>
      <c r="F60" s="45"/>
      <c r="G60" s="45"/>
      <c r="H60" s="45"/>
      <c r="I60" s="45"/>
      <c r="J60" s="45"/>
      <c r="K60" s="45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6"/>
      <c r="AG60" s="26"/>
      <c r="AH60" s="26"/>
    </row>
    <row r="61" spans="2:34" x14ac:dyDescent="0.25">
      <c r="B61" s="45"/>
      <c r="C61" s="45"/>
      <c r="D61" s="45"/>
      <c r="E61" s="45"/>
      <c r="F61" s="45"/>
      <c r="G61" s="45"/>
      <c r="H61" s="45"/>
      <c r="I61" s="45"/>
      <c r="J61" s="45"/>
      <c r="K61" s="45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6"/>
      <c r="AG61" s="26"/>
      <c r="AH61" s="26"/>
    </row>
    <row r="62" spans="2:34" x14ac:dyDescent="0.25">
      <c r="B62" s="45"/>
      <c r="C62" s="45"/>
      <c r="D62" s="45"/>
      <c r="E62" s="45"/>
      <c r="F62" s="45"/>
      <c r="G62" s="45"/>
      <c r="H62" s="45"/>
      <c r="I62" s="45"/>
      <c r="J62" s="45"/>
      <c r="K62" s="45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6"/>
      <c r="AG62" s="26"/>
      <c r="AH62" s="26"/>
    </row>
    <row r="63" spans="2:34" x14ac:dyDescent="0.25">
      <c r="B63" s="45"/>
      <c r="C63" s="45"/>
      <c r="D63" s="45"/>
      <c r="E63" s="45"/>
      <c r="F63" s="45"/>
      <c r="G63" s="45"/>
      <c r="H63" s="45"/>
      <c r="I63" s="45"/>
      <c r="J63" s="45"/>
      <c r="K63" s="45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6"/>
      <c r="AG63" s="26"/>
      <c r="AH63" s="26"/>
    </row>
    <row r="64" spans="2:34" x14ac:dyDescent="0.25">
      <c r="B64" s="47"/>
      <c r="C64" s="47"/>
      <c r="D64" s="47"/>
      <c r="E64" s="47"/>
      <c r="F64" s="47"/>
      <c r="G64" s="47"/>
      <c r="H64" s="47"/>
      <c r="I64" s="47"/>
      <c r="J64" s="47"/>
      <c r="K64" s="47"/>
      <c r="L64" s="27"/>
      <c r="M64" s="27"/>
      <c r="N64" s="27"/>
      <c r="O64" s="27"/>
      <c r="P64" s="27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26"/>
      <c r="AG64" s="26"/>
      <c r="AH64" s="26"/>
    </row>
    <row r="65" spans="2:34" x14ac:dyDescent="0.25">
      <c r="B65" s="47"/>
      <c r="C65" s="47"/>
      <c r="D65" s="47"/>
      <c r="E65" s="47"/>
      <c r="F65" s="47"/>
      <c r="G65" s="47"/>
      <c r="H65" s="47"/>
      <c r="I65" s="47"/>
      <c r="J65" s="47"/>
      <c r="K65" s="47"/>
      <c r="L65" s="27"/>
      <c r="M65" s="27"/>
      <c r="N65" s="27"/>
      <c r="O65" s="27"/>
      <c r="P65" s="27"/>
      <c r="Q65" s="25"/>
      <c r="R65" s="25"/>
      <c r="S65" s="25"/>
      <c r="T65" s="25"/>
      <c r="U65" s="25"/>
      <c r="V65" s="25"/>
      <c r="W65" s="25"/>
      <c r="X65" s="25"/>
      <c r="Y65" s="25"/>
      <c r="Z65" s="25"/>
      <c r="AA65" s="25"/>
      <c r="AB65" s="25"/>
      <c r="AC65" s="25"/>
      <c r="AD65" s="25"/>
      <c r="AE65" s="25"/>
      <c r="AF65" s="26"/>
      <c r="AG65" s="26"/>
      <c r="AH65" s="26"/>
    </row>
    <row r="66" spans="2:34" x14ac:dyDescent="0.25">
      <c r="B66" s="47"/>
      <c r="C66" s="47"/>
      <c r="D66" s="47"/>
      <c r="E66" s="47"/>
      <c r="F66" s="47"/>
      <c r="G66" s="47"/>
      <c r="H66" s="47"/>
      <c r="I66" s="47"/>
      <c r="J66" s="47"/>
      <c r="K66" s="47"/>
      <c r="L66" s="27"/>
      <c r="M66" s="27"/>
      <c r="N66" s="27"/>
      <c r="O66" s="27"/>
      <c r="P66" s="27"/>
      <c r="Q66" s="27"/>
      <c r="R66" s="27"/>
      <c r="S66" s="27"/>
      <c r="T66" s="27"/>
      <c r="U66" s="27"/>
      <c r="V66" s="27"/>
      <c r="W66" s="27"/>
      <c r="X66" s="27"/>
      <c r="Y66" s="27"/>
      <c r="Z66" s="27"/>
      <c r="AA66" s="27"/>
      <c r="AB66" s="27"/>
      <c r="AC66" s="27"/>
      <c r="AD66" s="27"/>
      <c r="AE66" s="27"/>
      <c r="AF66" s="26"/>
      <c r="AG66" s="26"/>
      <c r="AH66" s="26"/>
    </row>
    <row r="67" spans="2:34" x14ac:dyDescent="0.25">
      <c r="B67" s="47"/>
      <c r="C67" s="47"/>
      <c r="D67" s="47"/>
      <c r="E67" s="47"/>
      <c r="F67" s="47"/>
      <c r="G67" s="47"/>
      <c r="H67" s="47"/>
      <c r="I67" s="47"/>
      <c r="J67" s="47"/>
      <c r="K67" s="47"/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/>
      <c r="X67" s="27"/>
      <c r="Y67" s="27"/>
      <c r="Z67" s="27"/>
      <c r="AA67" s="27"/>
      <c r="AB67" s="27"/>
      <c r="AC67" s="27"/>
      <c r="AD67" s="27"/>
      <c r="AE67" s="27"/>
      <c r="AF67" s="26"/>
      <c r="AG67" s="26"/>
      <c r="AH67" s="26"/>
    </row>
    <row r="68" spans="2:34" x14ac:dyDescent="0.25">
      <c r="B68" s="47"/>
      <c r="C68" s="47"/>
      <c r="D68" s="47"/>
      <c r="E68" s="47"/>
      <c r="F68" s="47"/>
      <c r="G68" s="47"/>
      <c r="H68" s="47"/>
      <c r="I68" s="47"/>
      <c r="J68" s="47"/>
      <c r="K68" s="47"/>
      <c r="L68" s="27"/>
      <c r="M68" s="27"/>
      <c r="N68" s="27"/>
      <c r="O68" s="27"/>
      <c r="P68" s="27"/>
      <c r="Q68" s="27"/>
      <c r="R68" s="27"/>
      <c r="S68" s="27"/>
      <c r="T68" s="27"/>
      <c r="U68" s="27"/>
      <c r="V68" s="27"/>
      <c r="W68" s="27"/>
      <c r="X68" s="27"/>
      <c r="Y68" s="27"/>
      <c r="Z68" s="27"/>
      <c r="AA68" s="27"/>
      <c r="AB68" s="27"/>
      <c r="AC68" s="27"/>
      <c r="AD68" s="27"/>
      <c r="AE68" s="27"/>
      <c r="AF68" s="26"/>
      <c r="AG68" s="26"/>
      <c r="AH68" s="26"/>
    </row>
    <row r="69" spans="2:34" x14ac:dyDescent="0.25">
      <c r="B69" s="47"/>
      <c r="C69" s="47"/>
      <c r="D69" s="47"/>
      <c r="E69" s="47"/>
      <c r="F69" s="47"/>
      <c r="G69" s="47"/>
      <c r="H69" s="47"/>
      <c r="I69" s="47"/>
      <c r="J69" s="47"/>
      <c r="K69" s="47"/>
      <c r="L69" s="27"/>
      <c r="M69" s="27"/>
      <c r="N69" s="27"/>
      <c r="O69" s="27"/>
      <c r="P69" s="27"/>
      <c r="Q69" s="27"/>
      <c r="R69" s="27"/>
      <c r="S69" s="27"/>
      <c r="T69" s="27"/>
      <c r="U69" s="27"/>
      <c r="V69" s="27"/>
      <c r="W69" s="27"/>
      <c r="X69" s="27"/>
      <c r="Y69" s="27"/>
      <c r="Z69" s="27"/>
      <c r="AA69" s="27"/>
      <c r="AB69" s="27"/>
      <c r="AC69" s="27"/>
      <c r="AD69" s="27"/>
      <c r="AE69" s="27"/>
      <c r="AF69" s="26"/>
      <c r="AG69" s="26"/>
      <c r="AH69" s="26"/>
    </row>
    <row r="70" spans="2:34" x14ac:dyDescent="0.25">
      <c r="B70" s="47"/>
      <c r="C70" s="47"/>
      <c r="D70" s="47"/>
      <c r="E70" s="47"/>
      <c r="F70" s="47"/>
      <c r="G70" s="47"/>
      <c r="H70" s="47"/>
      <c r="I70" s="47"/>
      <c r="J70" s="47"/>
      <c r="K70" s="47"/>
      <c r="L70" s="27"/>
      <c r="M70" s="27"/>
      <c r="N70" s="27"/>
      <c r="O70" s="27"/>
      <c r="P70" s="27"/>
      <c r="Q70" s="27"/>
      <c r="R70" s="27"/>
      <c r="S70" s="27"/>
      <c r="T70" s="27"/>
      <c r="U70" s="27"/>
      <c r="V70" s="27"/>
      <c r="W70" s="27"/>
      <c r="X70" s="27"/>
      <c r="Y70" s="27"/>
      <c r="Z70" s="27"/>
      <c r="AA70" s="27"/>
      <c r="AB70" s="27"/>
      <c r="AC70" s="27"/>
      <c r="AD70" s="27"/>
      <c r="AE70" s="27"/>
      <c r="AF70" s="26"/>
      <c r="AG70" s="26"/>
      <c r="AH70" s="26"/>
    </row>
    <row r="71" spans="2:34" x14ac:dyDescent="0.25">
      <c r="B71" s="47"/>
      <c r="C71" s="47"/>
      <c r="D71" s="47"/>
      <c r="E71" s="47"/>
      <c r="F71" s="47"/>
      <c r="G71" s="47"/>
      <c r="H71" s="47"/>
      <c r="I71" s="47"/>
      <c r="J71" s="47"/>
      <c r="K71" s="47"/>
      <c r="L71" s="27"/>
      <c r="M71" s="27"/>
      <c r="N71" s="27"/>
      <c r="O71" s="27"/>
      <c r="P71" s="27"/>
      <c r="Q71" s="27"/>
      <c r="R71" s="27"/>
      <c r="S71" s="27"/>
      <c r="T71" s="27"/>
      <c r="U71" s="27"/>
      <c r="V71" s="27"/>
      <c r="W71" s="27"/>
      <c r="X71" s="27"/>
      <c r="Y71" s="27"/>
      <c r="Z71" s="27"/>
      <c r="AA71" s="27"/>
      <c r="AB71" s="27"/>
      <c r="AC71" s="27"/>
      <c r="AD71" s="27"/>
      <c r="AE71" s="27"/>
      <c r="AF71" s="26"/>
      <c r="AG71" s="26"/>
      <c r="AH71" s="26"/>
    </row>
    <row r="72" spans="2:34" x14ac:dyDescent="0.25">
      <c r="B72" s="47"/>
      <c r="C72" s="47"/>
      <c r="D72" s="47"/>
      <c r="E72" s="47"/>
      <c r="F72" s="47"/>
      <c r="G72" s="47"/>
      <c r="H72" s="47"/>
      <c r="I72" s="47"/>
      <c r="J72" s="47"/>
      <c r="K72" s="47"/>
      <c r="L72" s="27"/>
      <c r="M72" s="27"/>
      <c r="N72" s="27"/>
      <c r="O72" s="27"/>
      <c r="P72" s="27"/>
      <c r="Q72" s="27"/>
      <c r="R72" s="27"/>
      <c r="S72" s="27"/>
      <c r="T72" s="27"/>
      <c r="U72" s="27"/>
      <c r="V72" s="27"/>
      <c r="W72" s="27"/>
      <c r="X72" s="27"/>
      <c r="Y72" s="27"/>
      <c r="Z72" s="27"/>
      <c r="AA72" s="27"/>
      <c r="AB72" s="27"/>
      <c r="AC72" s="27"/>
      <c r="AD72" s="27"/>
      <c r="AE72" s="27"/>
      <c r="AF72" s="26"/>
      <c r="AG72" s="26"/>
      <c r="AH72" s="26"/>
    </row>
    <row r="73" spans="2:34" x14ac:dyDescent="0.25">
      <c r="B73" s="47"/>
      <c r="C73" s="47"/>
      <c r="D73" s="47"/>
      <c r="E73" s="47"/>
      <c r="F73" s="47"/>
      <c r="G73" s="47"/>
      <c r="H73" s="47"/>
      <c r="I73" s="47"/>
      <c r="J73" s="47"/>
      <c r="K73" s="47"/>
      <c r="L73" s="27"/>
      <c r="M73" s="27"/>
      <c r="N73" s="27"/>
      <c r="O73" s="27"/>
      <c r="P73" s="27"/>
      <c r="Q73" s="27"/>
      <c r="R73" s="27"/>
      <c r="S73" s="27"/>
      <c r="T73" s="27"/>
      <c r="U73" s="27"/>
      <c r="V73" s="27"/>
      <c r="W73" s="27"/>
      <c r="X73" s="27"/>
      <c r="Y73" s="27"/>
      <c r="Z73" s="27"/>
      <c r="AA73" s="27"/>
      <c r="AB73" s="27"/>
      <c r="AC73" s="27"/>
      <c r="AD73" s="27"/>
      <c r="AE73" s="27"/>
      <c r="AF73" s="26"/>
      <c r="AG73" s="26"/>
      <c r="AH73" s="26"/>
    </row>
    <row r="74" spans="2:34" x14ac:dyDescent="0.25">
      <c r="B74" s="47"/>
      <c r="C74" s="47"/>
      <c r="D74" s="47"/>
      <c r="E74" s="47"/>
      <c r="F74" s="47"/>
      <c r="G74" s="47"/>
      <c r="H74" s="47"/>
      <c r="I74" s="47"/>
      <c r="J74" s="47"/>
      <c r="K74" s="47"/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/>
      <c r="X74" s="27"/>
      <c r="Y74" s="27"/>
      <c r="Z74" s="27"/>
      <c r="AA74" s="27"/>
      <c r="AB74" s="27"/>
      <c r="AC74" s="27"/>
      <c r="AD74" s="27"/>
      <c r="AE74" s="27"/>
    </row>
    <row r="75" spans="2:34" x14ac:dyDescent="0.25">
      <c r="B75" s="47"/>
      <c r="C75" s="47"/>
      <c r="D75" s="47"/>
      <c r="E75" s="47"/>
      <c r="F75" s="47"/>
      <c r="G75" s="47"/>
      <c r="H75" s="47"/>
      <c r="I75" s="47"/>
      <c r="J75" s="47"/>
      <c r="K75" s="47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27"/>
      <c r="W75" s="27"/>
      <c r="X75" s="27"/>
      <c r="Y75" s="27"/>
      <c r="Z75" s="27"/>
      <c r="AA75" s="27"/>
      <c r="AB75" s="27"/>
      <c r="AC75" s="27"/>
      <c r="AD75" s="27"/>
      <c r="AE75" s="27"/>
    </row>
    <row r="76" spans="2:34" x14ac:dyDescent="0.25">
      <c r="B76" s="47"/>
      <c r="C76" s="47"/>
      <c r="D76" s="47"/>
      <c r="E76" s="47"/>
      <c r="F76" s="47"/>
      <c r="G76" s="47"/>
      <c r="H76" s="47"/>
      <c r="I76" s="47"/>
      <c r="J76" s="47"/>
      <c r="K76" s="47"/>
      <c r="L76" s="27"/>
      <c r="M76" s="27"/>
      <c r="N76" s="27"/>
      <c r="O76" s="27"/>
      <c r="P76" s="27"/>
      <c r="Q76" s="27"/>
      <c r="R76" s="27"/>
      <c r="S76" s="27"/>
      <c r="T76" s="27"/>
      <c r="U76" s="27"/>
      <c r="V76" s="27"/>
      <c r="W76" s="27"/>
      <c r="X76" s="27"/>
      <c r="Y76" s="27"/>
      <c r="Z76" s="27"/>
      <c r="AA76" s="27"/>
      <c r="AB76" s="27"/>
      <c r="AC76" s="27"/>
      <c r="AD76" s="27"/>
      <c r="AE76" s="27"/>
    </row>
    <row r="77" spans="2:34" x14ac:dyDescent="0.25">
      <c r="B77" s="47"/>
      <c r="C77" s="47"/>
      <c r="D77" s="47"/>
      <c r="E77" s="47"/>
      <c r="F77" s="47"/>
      <c r="G77" s="47"/>
      <c r="H77" s="47"/>
      <c r="I77" s="47"/>
      <c r="J77" s="47"/>
      <c r="K77" s="47"/>
      <c r="L77" s="27"/>
      <c r="M77" s="27"/>
      <c r="N77" s="27"/>
      <c r="O77" s="27"/>
      <c r="P77" s="27"/>
      <c r="Q77" s="27"/>
      <c r="R77" s="27"/>
      <c r="S77" s="27"/>
      <c r="T77" s="27"/>
      <c r="U77" s="27"/>
      <c r="V77" s="27"/>
      <c r="W77" s="27"/>
      <c r="X77" s="27"/>
      <c r="Y77" s="27"/>
      <c r="Z77" s="27"/>
      <c r="AA77" s="27"/>
      <c r="AB77" s="27"/>
      <c r="AC77" s="27"/>
      <c r="AD77" s="27"/>
      <c r="AE77" s="27"/>
    </row>
    <row r="78" spans="2:34" x14ac:dyDescent="0.25">
      <c r="B78" s="47"/>
      <c r="C78" s="47"/>
      <c r="D78" s="47"/>
      <c r="E78" s="47"/>
      <c r="F78" s="47"/>
      <c r="G78" s="47"/>
      <c r="H78" s="47"/>
      <c r="I78" s="47"/>
      <c r="J78" s="47"/>
      <c r="K78" s="47"/>
      <c r="L78" s="27"/>
      <c r="M78" s="27"/>
      <c r="N78" s="27"/>
      <c r="O78" s="27"/>
      <c r="P78" s="27"/>
      <c r="Q78" s="27"/>
      <c r="R78" s="27"/>
      <c r="S78" s="27"/>
      <c r="T78" s="27"/>
      <c r="U78" s="27"/>
      <c r="V78" s="27"/>
      <c r="W78" s="27"/>
      <c r="X78" s="27"/>
      <c r="Y78" s="27"/>
      <c r="Z78" s="27"/>
      <c r="AA78" s="27"/>
      <c r="AB78" s="27"/>
      <c r="AC78" s="27"/>
      <c r="AD78" s="27"/>
      <c r="AE78" s="27"/>
    </row>
    <row r="79" spans="2:34" x14ac:dyDescent="0.25">
      <c r="B79" s="47"/>
      <c r="C79" s="47"/>
      <c r="D79" s="47"/>
      <c r="E79" s="47"/>
      <c r="F79" s="47"/>
      <c r="G79" s="47"/>
      <c r="H79" s="47"/>
      <c r="I79" s="47"/>
      <c r="J79" s="47"/>
      <c r="K79" s="47"/>
      <c r="L79" s="27"/>
      <c r="M79" s="27"/>
      <c r="N79" s="27"/>
      <c r="O79" s="27"/>
      <c r="P79" s="27"/>
      <c r="Q79" s="27"/>
      <c r="R79" s="27"/>
      <c r="S79" s="27"/>
      <c r="T79" s="27"/>
      <c r="U79" s="27"/>
      <c r="V79" s="27"/>
      <c r="W79" s="27"/>
      <c r="X79" s="27"/>
      <c r="Y79" s="27"/>
      <c r="Z79" s="27"/>
      <c r="AA79" s="27"/>
      <c r="AB79" s="27"/>
      <c r="AC79" s="27"/>
      <c r="AD79" s="27"/>
      <c r="AE79" s="27"/>
    </row>
    <row r="80" spans="2:34" x14ac:dyDescent="0.25">
      <c r="B80" s="47"/>
      <c r="C80" s="47"/>
      <c r="D80" s="47"/>
      <c r="E80" s="47"/>
      <c r="F80" s="47"/>
      <c r="G80" s="47"/>
      <c r="H80" s="47"/>
      <c r="I80" s="47"/>
      <c r="J80" s="47"/>
      <c r="K80" s="47"/>
      <c r="L80" s="27"/>
      <c r="M80" s="27"/>
      <c r="N80" s="27"/>
      <c r="O80" s="27"/>
      <c r="P80" s="27"/>
      <c r="Q80" s="27"/>
      <c r="R80" s="27"/>
      <c r="S80" s="27"/>
      <c r="T80" s="27"/>
      <c r="U80" s="27"/>
      <c r="V80" s="27"/>
      <c r="W80" s="27"/>
      <c r="X80" s="27"/>
      <c r="Y80" s="27"/>
      <c r="Z80" s="27"/>
      <c r="AA80" s="27"/>
      <c r="AB80" s="27"/>
      <c r="AC80" s="27"/>
      <c r="AD80" s="27"/>
      <c r="AE80" s="27"/>
    </row>
    <row r="81" spans="2:31" x14ac:dyDescent="0.25">
      <c r="B81" s="47"/>
      <c r="C81" s="47"/>
      <c r="D81" s="47"/>
      <c r="E81" s="47"/>
      <c r="F81" s="47"/>
      <c r="G81" s="47"/>
      <c r="H81" s="47"/>
      <c r="I81" s="47"/>
      <c r="J81" s="47"/>
      <c r="K81" s="47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/>
      <c r="X81" s="27"/>
      <c r="Y81" s="27"/>
      <c r="Z81" s="27"/>
      <c r="AA81" s="27"/>
      <c r="AB81" s="27"/>
      <c r="AC81" s="27"/>
      <c r="AD81" s="27"/>
      <c r="AE81" s="27"/>
    </row>
    <row r="82" spans="2:31" x14ac:dyDescent="0.25">
      <c r="B82" s="47"/>
      <c r="C82" s="47"/>
      <c r="D82" s="47"/>
      <c r="E82" s="47"/>
      <c r="F82" s="47"/>
      <c r="G82" s="47"/>
      <c r="H82" s="47"/>
      <c r="I82" s="47"/>
      <c r="J82" s="47"/>
      <c r="K82" s="47"/>
      <c r="L82" s="27"/>
      <c r="M82" s="27"/>
      <c r="N82" s="27"/>
      <c r="O82" s="27"/>
      <c r="P82" s="27"/>
      <c r="Q82" s="27"/>
      <c r="R82" s="27"/>
      <c r="S82" s="27"/>
      <c r="T82" s="27"/>
      <c r="U82" s="27"/>
      <c r="V82" s="27"/>
      <c r="W82" s="27"/>
      <c r="X82" s="27"/>
      <c r="Y82" s="27"/>
      <c r="Z82" s="27"/>
      <c r="AA82" s="27"/>
      <c r="AB82" s="27"/>
      <c r="AC82" s="27"/>
      <c r="AD82" s="27"/>
      <c r="AE82" s="27"/>
    </row>
    <row r="83" spans="2:31" x14ac:dyDescent="0.25">
      <c r="B83" s="47"/>
      <c r="C83" s="47"/>
      <c r="D83" s="47"/>
      <c r="E83" s="47"/>
      <c r="F83" s="47"/>
      <c r="G83" s="47"/>
      <c r="H83" s="47"/>
      <c r="I83" s="47"/>
      <c r="J83" s="47"/>
      <c r="K83" s="47"/>
      <c r="L83" s="27"/>
      <c r="M83" s="27"/>
      <c r="N83" s="27"/>
      <c r="O83" s="27"/>
      <c r="P83" s="27"/>
      <c r="Q83" s="27"/>
      <c r="R83" s="27"/>
      <c r="S83" s="27"/>
      <c r="T83" s="27"/>
      <c r="U83" s="27"/>
      <c r="V83" s="27"/>
      <c r="W83" s="27"/>
      <c r="X83" s="27"/>
      <c r="Y83" s="27"/>
      <c r="Z83" s="27"/>
      <c r="AA83" s="27"/>
      <c r="AB83" s="27"/>
      <c r="AC83" s="27"/>
      <c r="AD83" s="27"/>
      <c r="AE83" s="27"/>
    </row>
    <row r="84" spans="2:31" x14ac:dyDescent="0.25">
      <c r="B84" s="27"/>
      <c r="C84" s="27"/>
      <c r="D84" s="27"/>
      <c r="E84" s="27"/>
      <c r="F84" s="27"/>
      <c r="G84" s="27"/>
      <c r="H84" s="27"/>
      <c r="I84" s="27"/>
      <c r="J84" s="27"/>
      <c r="K84" s="27"/>
      <c r="L84" s="27"/>
      <c r="M84" s="27"/>
      <c r="N84" s="27"/>
      <c r="O84" s="27"/>
      <c r="P84" s="27"/>
      <c r="Q84" s="27"/>
      <c r="R84" s="27"/>
      <c r="S84" s="27"/>
      <c r="T84" s="27"/>
      <c r="U84" s="27"/>
      <c r="V84" s="27"/>
      <c r="W84" s="27"/>
      <c r="X84" s="27"/>
      <c r="Y84" s="27"/>
      <c r="Z84" s="27"/>
      <c r="AA84" s="27"/>
      <c r="AB84" s="27"/>
      <c r="AC84" s="27"/>
      <c r="AD84" s="27"/>
      <c r="AE84" s="27"/>
    </row>
    <row r="85" spans="2:31" x14ac:dyDescent="0.25">
      <c r="B85" s="27"/>
      <c r="C85" s="27"/>
      <c r="D85" s="27"/>
      <c r="E85" s="27"/>
      <c r="F85" s="27"/>
      <c r="G85" s="27"/>
      <c r="H85" s="27"/>
      <c r="I85" s="27"/>
      <c r="J85" s="27"/>
      <c r="K85" s="27"/>
      <c r="L85" s="27"/>
      <c r="M85" s="27"/>
      <c r="N85" s="27"/>
      <c r="O85" s="27"/>
      <c r="P85" s="27"/>
      <c r="Q85" s="27"/>
      <c r="R85" s="27"/>
      <c r="S85" s="27"/>
      <c r="T85" s="27"/>
      <c r="U85" s="27"/>
      <c r="V85" s="27"/>
      <c r="W85" s="27"/>
      <c r="X85" s="27"/>
      <c r="Y85" s="27"/>
      <c r="Z85" s="27"/>
      <c r="AA85" s="27"/>
      <c r="AB85" s="27"/>
      <c r="AC85" s="27"/>
      <c r="AD85" s="27"/>
      <c r="AE85" s="27"/>
    </row>
    <row r="96" spans="2:31" ht="54.75" customHeight="1" x14ac:dyDescent="0.25"/>
    <row r="97" ht="24" customHeight="1" x14ac:dyDescent="0.25"/>
  </sheetData>
  <mergeCells count="45">
    <mergeCell ref="B43:E43"/>
    <mergeCell ref="V7:Y7"/>
    <mergeCell ref="Z7:AC7"/>
    <mergeCell ref="J8:M8"/>
    <mergeCell ref="B3:S3"/>
    <mergeCell ref="N20:Q20"/>
    <mergeCell ref="R43:S43"/>
    <mergeCell ref="B42:S42"/>
    <mergeCell ref="B6:AE6"/>
    <mergeCell ref="B18:AE18"/>
    <mergeCell ref="B30:AE30"/>
    <mergeCell ref="R20:U20"/>
    <mergeCell ref="B7:E7"/>
    <mergeCell ref="R8:U8"/>
    <mergeCell ref="B31:E31"/>
    <mergeCell ref="F31:I31"/>
    <mergeCell ref="R31:U31"/>
    <mergeCell ref="B19:E19"/>
    <mergeCell ref="AD31:AE32"/>
    <mergeCell ref="B8:E8"/>
    <mergeCell ref="F8:I8"/>
    <mergeCell ref="B32:E32"/>
    <mergeCell ref="F32:I32"/>
    <mergeCell ref="F19:I19"/>
    <mergeCell ref="B20:E20"/>
    <mergeCell ref="F20:I20"/>
    <mergeCell ref="J20:M20"/>
    <mergeCell ref="J32:M32"/>
    <mergeCell ref="J31:Q31"/>
    <mergeCell ref="F43:I43"/>
    <mergeCell ref="N43:Q43"/>
    <mergeCell ref="V31:Y32"/>
    <mergeCell ref="Z31:AC32"/>
    <mergeCell ref="AD7:AE8"/>
    <mergeCell ref="AD19:AE20"/>
    <mergeCell ref="F7:I7"/>
    <mergeCell ref="R7:U7"/>
    <mergeCell ref="J7:Q7"/>
    <mergeCell ref="V19:Y20"/>
    <mergeCell ref="Z19:AC20"/>
    <mergeCell ref="R32:U32"/>
    <mergeCell ref="N32:Q32"/>
    <mergeCell ref="N8:Q8"/>
    <mergeCell ref="R19:U19"/>
    <mergeCell ref="J19:Q19"/>
  </mergeCells>
  <phoneticPr fontId="1" type="noConversion"/>
  <pageMargins left="0.23622047244094491" right="0.23622047244094491" top="0.9055118110236221" bottom="0.35433070866141736" header="0.31496062992125984" footer="0.31496062992125984"/>
  <pageSetup paperSize="9" scale="37" orientation="landscape" r:id="rId1"/>
  <headerFooter scaleWithDoc="0">
    <oddHeader>&amp;R&amp;UEstadísticas de contratación</oddHeader>
    <oddFooter xml:space="preserve">&amp;R&amp;9&amp;P de &amp;N
</oddFooter>
  </headerFooter>
  <extLst>
    <ext xmlns:mx="http://schemas.microsoft.com/office/mac/excel/2008/main" uri="{64002731-A6B0-56B0-2670-7721B7C09600}">
      <mx:PLV Mode="1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"/>
  <sheetViews>
    <sheetView showGridLines="0" tabSelected="1" view="pageLayout" zoomScale="125" zoomScaleNormal="125" zoomScalePageLayoutView="125" workbookViewId="0">
      <selection activeCell="H18" sqref="H18"/>
    </sheetView>
  </sheetViews>
  <sheetFormatPr baseColWidth="10" defaultRowHeight="15" x14ac:dyDescent="0.25"/>
  <cols>
    <col min="2" max="2" width="11.42578125" customWidth="1"/>
  </cols>
  <sheetData>
    <row r="1" spans="1:7" x14ac:dyDescent="0.25">
      <c r="A1" s="13"/>
      <c r="B1" s="13"/>
      <c r="C1" s="13"/>
      <c r="D1" s="13"/>
      <c r="E1" s="13"/>
      <c r="G1" s="13"/>
    </row>
    <row r="2" spans="1:7" ht="15.75" x14ac:dyDescent="0.25">
      <c r="A2" s="13"/>
      <c r="B2" s="14" t="s">
        <v>17</v>
      </c>
      <c r="C2" s="13"/>
      <c r="D2" s="13"/>
      <c r="E2" s="13"/>
      <c r="F2" s="13"/>
      <c r="G2" s="13"/>
    </row>
    <row r="3" spans="1:7" x14ac:dyDescent="0.25">
      <c r="A3" s="13"/>
      <c r="B3" s="13" t="str">
        <f>'CONTRATOS POR SERVICIO'!D4</f>
        <v>1 outubro - 31 decembro</v>
      </c>
      <c r="C3" s="13"/>
      <c r="D3" s="13"/>
      <c r="E3" s="13"/>
      <c r="F3" s="13"/>
      <c r="G3" s="13"/>
    </row>
    <row r="4" spans="1:7" ht="8.25" customHeight="1" x14ac:dyDescent="0.25">
      <c r="A4" s="13"/>
      <c r="B4" s="13"/>
      <c r="C4" s="13"/>
      <c r="D4" s="13"/>
      <c r="E4" s="13"/>
      <c r="F4" s="13"/>
      <c r="G4" s="13"/>
    </row>
    <row r="5" spans="1:7" x14ac:dyDescent="0.25">
      <c r="A5" s="13"/>
      <c r="B5" s="15" t="s">
        <v>23</v>
      </c>
      <c r="C5" s="13"/>
      <c r="D5" s="13"/>
      <c r="E5" s="13"/>
      <c r="F5" s="13"/>
      <c r="G5" s="13"/>
    </row>
    <row r="6" spans="1:7" ht="9.75" customHeight="1" x14ac:dyDescent="0.25">
      <c r="A6" s="13"/>
      <c r="B6" s="13"/>
      <c r="C6" s="13"/>
      <c r="D6" s="13"/>
      <c r="E6" s="13"/>
      <c r="F6" s="13"/>
      <c r="G6" s="13"/>
    </row>
    <row r="7" spans="1:7" x14ac:dyDescent="0.25">
      <c r="A7" s="13"/>
      <c r="B7" s="13"/>
      <c r="C7" s="13"/>
      <c r="D7" s="13"/>
      <c r="E7" s="13"/>
      <c r="F7" s="13"/>
      <c r="G7" s="13"/>
    </row>
    <row r="8" spans="1:7" x14ac:dyDescent="0.25">
      <c r="A8" s="13"/>
      <c r="B8" s="13"/>
      <c r="C8" s="13"/>
      <c r="D8" s="13"/>
      <c r="E8" s="13"/>
      <c r="F8" s="13"/>
      <c r="G8" s="13"/>
    </row>
    <row r="9" spans="1:7" x14ac:dyDescent="0.25">
      <c r="A9" s="13"/>
      <c r="B9" s="13"/>
      <c r="C9" s="13"/>
      <c r="D9" s="13"/>
      <c r="E9" s="13"/>
      <c r="F9" s="13"/>
      <c r="G9" s="13"/>
    </row>
    <row r="10" spans="1:7" x14ac:dyDescent="0.25">
      <c r="A10" s="13"/>
      <c r="B10" s="13"/>
      <c r="C10" s="13"/>
      <c r="D10" s="13"/>
      <c r="E10" s="13"/>
      <c r="F10" s="13"/>
      <c r="G10" s="13"/>
    </row>
    <row r="11" spans="1:7" x14ac:dyDescent="0.25">
      <c r="A11" s="13"/>
      <c r="B11" s="13"/>
      <c r="C11" s="13"/>
      <c r="D11" s="13"/>
      <c r="E11" s="13"/>
      <c r="F11" s="13"/>
      <c r="G11" s="13"/>
    </row>
    <row r="12" spans="1:7" x14ac:dyDescent="0.25">
      <c r="A12" s="13"/>
      <c r="B12" s="13"/>
      <c r="C12" s="13"/>
      <c r="D12" s="13"/>
      <c r="E12" s="13"/>
      <c r="F12" s="13"/>
      <c r="G12" s="13"/>
    </row>
    <row r="13" spans="1:7" x14ac:dyDescent="0.25">
      <c r="A13" s="13"/>
      <c r="B13" s="13"/>
      <c r="C13" s="13"/>
      <c r="D13" s="13"/>
      <c r="E13" s="13"/>
      <c r="F13" s="13"/>
      <c r="G13" s="13"/>
    </row>
    <row r="14" spans="1:7" x14ac:dyDescent="0.25">
      <c r="A14" s="13"/>
      <c r="B14" s="13"/>
      <c r="C14" s="13"/>
      <c r="D14" s="13"/>
      <c r="E14" s="13"/>
      <c r="F14" s="13"/>
      <c r="G14" s="13"/>
    </row>
    <row r="15" spans="1:7" x14ac:dyDescent="0.25">
      <c r="A15" s="13"/>
      <c r="B15" s="13"/>
      <c r="C15" s="13"/>
      <c r="D15" s="13"/>
      <c r="E15" s="13"/>
      <c r="F15" s="13"/>
      <c r="G15" s="13"/>
    </row>
    <row r="16" spans="1:7" x14ac:dyDescent="0.25">
      <c r="A16" s="13"/>
      <c r="B16" s="13"/>
      <c r="C16" s="13">
        <v>0</v>
      </c>
      <c r="D16" s="13"/>
      <c r="E16" s="13"/>
      <c r="F16" s="13"/>
      <c r="G16" s="13"/>
    </row>
    <row r="17" spans="1:7" x14ac:dyDescent="0.25">
      <c r="A17" s="13"/>
      <c r="B17" s="13"/>
      <c r="C17" s="13"/>
      <c r="D17" s="13"/>
      <c r="E17" s="13"/>
      <c r="F17" s="13"/>
      <c r="G17" s="13"/>
    </row>
    <row r="18" spans="1:7" x14ac:dyDescent="0.25">
      <c r="A18" s="13"/>
      <c r="B18" s="13"/>
      <c r="C18" s="13"/>
      <c r="D18" s="13"/>
      <c r="E18" s="13"/>
      <c r="F18" s="13"/>
      <c r="G18" s="13"/>
    </row>
    <row r="19" spans="1:7" x14ac:dyDescent="0.25">
      <c r="A19" s="13"/>
      <c r="B19" s="13"/>
      <c r="C19" s="13"/>
      <c r="D19" s="13"/>
      <c r="E19" s="13"/>
      <c r="F19" s="13"/>
      <c r="G19" s="13"/>
    </row>
    <row r="20" spans="1:7" x14ac:dyDescent="0.25">
      <c r="A20" s="13"/>
      <c r="B20" s="13"/>
      <c r="C20" s="13"/>
      <c r="D20" s="13"/>
      <c r="E20" s="13"/>
      <c r="F20" s="13"/>
      <c r="G20" s="13"/>
    </row>
    <row r="21" spans="1:7" x14ac:dyDescent="0.25">
      <c r="A21" s="13"/>
      <c r="B21" s="13"/>
      <c r="C21" s="13"/>
      <c r="D21" s="13"/>
      <c r="E21" s="13"/>
      <c r="F21" s="13"/>
      <c r="G21" s="13"/>
    </row>
    <row r="22" spans="1:7" x14ac:dyDescent="0.25">
      <c r="A22" s="13"/>
      <c r="B22" s="13"/>
      <c r="C22" s="13"/>
      <c r="D22" s="13"/>
      <c r="E22" s="13"/>
      <c r="F22" s="13"/>
      <c r="G22" s="13"/>
    </row>
    <row r="23" spans="1:7" x14ac:dyDescent="0.25">
      <c r="A23" s="13"/>
      <c r="B23" s="13"/>
      <c r="C23" s="13"/>
      <c r="D23" s="13"/>
      <c r="E23" s="13"/>
      <c r="F23" s="13"/>
      <c r="G23" s="13"/>
    </row>
    <row r="24" spans="1:7" x14ac:dyDescent="0.25">
      <c r="A24" s="13"/>
      <c r="B24" s="13"/>
      <c r="C24" s="13"/>
      <c r="D24" s="13"/>
      <c r="E24" s="13"/>
      <c r="F24" s="13"/>
      <c r="G24" s="13"/>
    </row>
    <row r="25" spans="1:7" x14ac:dyDescent="0.25">
      <c r="A25" s="13"/>
      <c r="B25" s="13"/>
      <c r="C25" s="13"/>
      <c r="D25" s="13"/>
      <c r="E25" s="13"/>
      <c r="F25" s="13"/>
      <c r="G25" s="13"/>
    </row>
    <row r="26" spans="1:7" x14ac:dyDescent="0.25">
      <c r="A26" s="13"/>
      <c r="B26" s="13"/>
      <c r="C26" s="13"/>
      <c r="D26" s="13"/>
      <c r="E26" s="13"/>
      <c r="F26" s="13"/>
      <c r="G26" s="13"/>
    </row>
    <row r="27" spans="1:7" x14ac:dyDescent="0.25">
      <c r="A27" s="13"/>
      <c r="B27" s="13"/>
      <c r="C27" s="13"/>
      <c r="D27" s="13"/>
      <c r="E27" s="13"/>
      <c r="F27" s="13"/>
      <c r="G27" s="13"/>
    </row>
    <row r="28" spans="1:7" x14ac:dyDescent="0.25">
      <c r="A28" s="13"/>
      <c r="B28" s="13"/>
      <c r="C28" s="13"/>
      <c r="D28" s="13"/>
      <c r="E28" s="13"/>
      <c r="F28" s="13"/>
      <c r="G28" s="13"/>
    </row>
    <row r="29" spans="1:7" x14ac:dyDescent="0.25">
      <c r="A29" s="13"/>
      <c r="B29" s="13"/>
      <c r="C29" s="13"/>
      <c r="D29" s="13"/>
      <c r="E29" s="13"/>
      <c r="F29" s="13"/>
      <c r="G29" s="13"/>
    </row>
    <row r="30" spans="1:7" x14ac:dyDescent="0.25">
      <c r="A30" s="13"/>
      <c r="B30" s="13"/>
      <c r="C30" s="13"/>
      <c r="D30" s="13"/>
      <c r="E30" s="13"/>
      <c r="F30" s="13"/>
      <c r="G30" s="13"/>
    </row>
    <row r="31" spans="1:7" x14ac:dyDescent="0.25">
      <c r="A31" s="13"/>
      <c r="B31" s="13"/>
      <c r="C31" s="13"/>
      <c r="D31" s="13"/>
      <c r="E31" s="13"/>
      <c r="F31" s="13"/>
      <c r="G31" s="13"/>
    </row>
    <row r="32" spans="1:7" x14ac:dyDescent="0.25">
      <c r="A32" s="13"/>
      <c r="B32" s="13"/>
      <c r="C32" s="13"/>
      <c r="D32" s="13"/>
      <c r="E32" s="13"/>
      <c r="F32" s="13"/>
      <c r="G32" s="13"/>
    </row>
    <row r="33" spans="1:7" x14ac:dyDescent="0.25">
      <c r="A33" s="13"/>
      <c r="B33" s="13"/>
      <c r="C33" s="13"/>
      <c r="D33" s="13"/>
      <c r="E33" s="13"/>
      <c r="F33" s="13"/>
      <c r="G33" s="13"/>
    </row>
    <row r="34" spans="1:7" x14ac:dyDescent="0.25">
      <c r="A34" s="13"/>
      <c r="B34" s="13"/>
      <c r="C34" s="13"/>
      <c r="D34" s="13"/>
      <c r="E34" s="13"/>
      <c r="F34" s="13"/>
      <c r="G34" s="13"/>
    </row>
    <row r="35" spans="1:7" x14ac:dyDescent="0.25">
      <c r="A35" s="13"/>
      <c r="B35" s="13"/>
      <c r="C35" s="13"/>
      <c r="D35" s="13"/>
      <c r="E35" s="13"/>
      <c r="F35" s="13"/>
      <c r="G35" s="13"/>
    </row>
    <row r="36" spans="1:7" x14ac:dyDescent="0.25">
      <c r="A36" s="13"/>
      <c r="B36" s="13"/>
      <c r="C36" s="13"/>
      <c r="D36" s="13"/>
      <c r="E36" s="13"/>
      <c r="F36" s="13"/>
      <c r="G36" s="13"/>
    </row>
    <row r="37" spans="1:7" x14ac:dyDescent="0.25">
      <c r="A37" s="13"/>
      <c r="B37" s="13"/>
      <c r="C37" s="13"/>
      <c r="D37" s="13"/>
      <c r="E37" s="13"/>
      <c r="F37" s="13"/>
      <c r="G37" s="13"/>
    </row>
    <row r="38" spans="1:7" x14ac:dyDescent="0.25">
      <c r="A38" s="13"/>
      <c r="B38" s="13"/>
      <c r="C38" s="13"/>
      <c r="D38" s="13"/>
      <c r="E38" s="13"/>
      <c r="F38" s="13"/>
      <c r="G38" s="13"/>
    </row>
    <row r="39" spans="1:7" x14ac:dyDescent="0.25">
      <c r="A39" s="13"/>
      <c r="B39" s="13"/>
      <c r="C39" s="13"/>
      <c r="D39" s="13"/>
      <c r="E39" s="13"/>
      <c r="F39" s="13"/>
      <c r="G39" s="13"/>
    </row>
    <row r="40" spans="1:7" x14ac:dyDescent="0.25">
      <c r="A40" s="13"/>
      <c r="B40" s="13"/>
      <c r="C40" s="13"/>
      <c r="D40" s="13"/>
      <c r="E40" s="13"/>
      <c r="F40" s="13"/>
      <c r="G40" s="13"/>
    </row>
    <row r="41" spans="1:7" x14ac:dyDescent="0.25">
      <c r="A41" s="13"/>
      <c r="B41" s="13"/>
      <c r="C41" s="13"/>
      <c r="D41" s="13"/>
      <c r="E41" s="13"/>
      <c r="F41" s="13"/>
      <c r="G41" s="13"/>
    </row>
    <row r="42" spans="1:7" x14ac:dyDescent="0.25">
      <c r="A42" s="13"/>
      <c r="B42" s="13"/>
      <c r="C42" s="13"/>
      <c r="D42" s="13"/>
      <c r="E42" s="13"/>
      <c r="F42" s="13"/>
      <c r="G42" s="13"/>
    </row>
    <row r="43" spans="1:7" x14ac:dyDescent="0.25">
      <c r="A43" s="13"/>
      <c r="B43" s="13"/>
      <c r="C43" s="13"/>
      <c r="D43" s="13"/>
      <c r="E43" s="13"/>
      <c r="F43" s="13"/>
      <c r="G43" s="13"/>
    </row>
    <row r="44" spans="1:7" x14ac:dyDescent="0.25">
      <c r="A44" s="13"/>
      <c r="B44" s="13"/>
      <c r="C44" s="13"/>
      <c r="D44" s="13"/>
      <c r="E44" s="13"/>
      <c r="F44" s="13"/>
      <c r="G44" s="13"/>
    </row>
    <row r="45" spans="1:7" x14ac:dyDescent="0.25">
      <c r="A45" s="13"/>
      <c r="B45" s="13"/>
      <c r="C45" s="13"/>
      <c r="D45" s="13"/>
      <c r="E45" s="13"/>
      <c r="F45" s="13"/>
      <c r="G45" s="13"/>
    </row>
    <row r="46" spans="1:7" x14ac:dyDescent="0.25">
      <c r="A46" s="13"/>
      <c r="B46" s="13"/>
      <c r="C46" s="13"/>
      <c r="D46" s="13"/>
      <c r="E46" s="13"/>
      <c r="F46" s="13"/>
      <c r="G46" s="13"/>
    </row>
    <row r="47" spans="1:7" x14ac:dyDescent="0.25">
      <c r="A47" s="13"/>
      <c r="B47" s="13"/>
      <c r="C47" s="13"/>
      <c r="D47" s="13"/>
      <c r="E47" s="13"/>
      <c r="F47" s="13"/>
      <c r="G47" s="13"/>
    </row>
    <row r="48" spans="1:7" x14ac:dyDescent="0.25">
      <c r="A48" s="13"/>
      <c r="B48" s="13"/>
      <c r="C48" s="13"/>
      <c r="D48" s="13"/>
      <c r="E48" s="13"/>
      <c r="F48" s="13"/>
      <c r="G48" s="13"/>
    </row>
    <row r="49" spans="1:7" ht="7.5" customHeight="1" x14ac:dyDescent="0.25">
      <c r="A49" s="13"/>
      <c r="B49" s="13"/>
      <c r="C49" s="13"/>
      <c r="D49" s="13"/>
      <c r="E49" s="13"/>
      <c r="F49" s="13"/>
      <c r="G49" s="13"/>
    </row>
    <row r="50" spans="1:7" x14ac:dyDescent="0.25">
      <c r="A50" s="13"/>
      <c r="B50" s="16" t="s">
        <v>30</v>
      </c>
      <c r="C50" s="13"/>
      <c r="D50" s="13"/>
      <c r="E50" s="13"/>
      <c r="F50" s="13"/>
      <c r="G50" s="13"/>
    </row>
    <row r="51" spans="1:7" x14ac:dyDescent="0.25">
      <c r="A51" s="13"/>
      <c r="B51" s="13"/>
      <c r="C51" s="13"/>
      <c r="D51" s="13"/>
      <c r="E51" s="13"/>
      <c r="F51" s="13"/>
      <c r="G51" s="13"/>
    </row>
  </sheetData>
  <phoneticPr fontId="1" type="noConversion"/>
  <pageMargins left="0.23958333333333334" right="0.24000000000000002" top="0.89583333333333337" bottom="0.75000000000000011" header="0.31" footer="0.31"/>
  <pageSetup paperSize="9" orientation="portrait" r:id="rId1"/>
  <headerFooter>
    <oddHeader>&amp;R&amp;"Calibri,Normal"&amp;U&amp;K000000Estadísticas de contratación</oddHeader>
    <oddFooter>&amp;R&amp;9&amp;P de &amp;N</oddFooter>
  </headerFooter>
  <drawing r:id="rId2"/>
  <extLst>
    <ext xmlns:mx="http://schemas.microsoft.com/office/mac/excel/2008/main" uri="{64002731-A6B0-56B0-2670-7721B7C09600}">
      <mx:PLV Mode="1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0"/>
  <sheetViews>
    <sheetView showGridLines="0" view="pageLayout" zoomScale="115" zoomScaleNormal="115" zoomScalePageLayoutView="115" workbookViewId="0">
      <selection activeCell="H18" sqref="H18"/>
    </sheetView>
  </sheetViews>
  <sheetFormatPr baseColWidth="10" defaultRowHeight="15" x14ac:dyDescent="0.25"/>
  <cols>
    <col min="2" max="2" width="11.42578125" customWidth="1"/>
  </cols>
  <sheetData>
    <row r="1" spans="1:7" x14ac:dyDescent="0.25">
      <c r="A1" s="13"/>
      <c r="B1" s="13"/>
      <c r="C1" s="13"/>
      <c r="D1" s="13"/>
      <c r="E1" s="13"/>
      <c r="F1" s="13"/>
      <c r="G1" s="13"/>
    </row>
    <row r="2" spans="1:7" ht="15.75" x14ac:dyDescent="0.25">
      <c r="A2" s="13"/>
      <c r="B2" s="14" t="s">
        <v>17</v>
      </c>
      <c r="C2" s="13"/>
      <c r="D2" s="13"/>
      <c r="E2" s="13"/>
      <c r="F2" s="13"/>
      <c r="G2" s="13"/>
    </row>
    <row r="3" spans="1:7" x14ac:dyDescent="0.25">
      <c r="A3" s="13"/>
      <c r="B3" s="13" t="s">
        <v>51</v>
      </c>
      <c r="C3" s="13"/>
      <c r="D3" s="13"/>
      <c r="E3" s="13"/>
      <c r="F3" s="13"/>
      <c r="G3" s="13"/>
    </row>
    <row r="4" spans="1:7" ht="9.75" customHeight="1" x14ac:dyDescent="0.25">
      <c r="A4" s="13"/>
      <c r="B4" s="13"/>
      <c r="D4" s="13"/>
      <c r="E4" s="13"/>
      <c r="F4" s="13"/>
      <c r="G4" s="13"/>
    </row>
    <row r="5" spans="1:7" x14ac:dyDescent="0.25">
      <c r="A5" s="13"/>
      <c r="B5" s="15" t="s">
        <v>24</v>
      </c>
      <c r="C5" s="13"/>
      <c r="D5" s="13"/>
      <c r="E5" s="13"/>
      <c r="F5" s="13"/>
      <c r="G5" s="13"/>
    </row>
    <row r="6" spans="1:7" ht="10.5" customHeight="1" x14ac:dyDescent="0.25">
      <c r="A6" s="13"/>
      <c r="B6" s="13"/>
      <c r="C6" s="13"/>
      <c r="D6" s="13"/>
      <c r="E6" s="13"/>
      <c r="F6" s="13"/>
      <c r="G6" s="13"/>
    </row>
    <row r="7" spans="1:7" x14ac:dyDescent="0.25">
      <c r="A7" s="13"/>
      <c r="B7" s="13"/>
      <c r="C7" s="13"/>
      <c r="D7" s="13"/>
      <c r="E7" s="13"/>
      <c r="F7" s="13"/>
      <c r="G7" s="13"/>
    </row>
    <row r="8" spans="1:7" x14ac:dyDescent="0.25">
      <c r="A8" s="13"/>
      <c r="B8" s="13"/>
      <c r="C8" s="13"/>
      <c r="D8" s="13"/>
      <c r="E8" s="13"/>
      <c r="F8" s="13"/>
      <c r="G8" s="13"/>
    </row>
    <row r="9" spans="1:7" x14ac:dyDescent="0.25">
      <c r="A9" s="13"/>
      <c r="B9" s="13"/>
      <c r="C9" s="13"/>
      <c r="D9" s="13"/>
      <c r="E9" s="13"/>
      <c r="F9" s="13"/>
      <c r="G9" s="13"/>
    </row>
    <row r="10" spans="1:7" x14ac:dyDescent="0.25">
      <c r="A10" s="13"/>
      <c r="B10" s="13"/>
      <c r="C10" s="13"/>
      <c r="D10" s="13"/>
      <c r="E10" s="13"/>
      <c r="F10" s="13"/>
      <c r="G10" s="13"/>
    </row>
    <row r="11" spans="1:7" x14ac:dyDescent="0.25">
      <c r="A11" s="13"/>
      <c r="B11" s="13"/>
      <c r="C11" s="13"/>
      <c r="D11" s="13"/>
      <c r="E11" s="13"/>
      <c r="F11" s="13"/>
      <c r="G11" s="13"/>
    </row>
    <row r="12" spans="1:7" x14ac:dyDescent="0.25">
      <c r="A12" s="13"/>
      <c r="B12" s="13"/>
      <c r="C12" s="13"/>
      <c r="D12" s="13"/>
      <c r="E12" s="13"/>
      <c r="F12" s="13"/>
      <c r="G12" s="13"/>
    </row>
    <row r="13" spans="1:7" x14ac:dyDescent="0.25">
      <c r="A13" s="13"/>
      <c r="B13" s="13"/>
      <c r="C13" s="13"/>
      <c r="D13" s="13"/>
      <c r="E13" s="13"/>
      <c r="F13" s="13"/>
      <c r="G13" s="13"/>
    </row>
    <row r="14" spans="1:7" x14ac:dyDescent="0.25">
      <c r="A14" s="13"/>
      <c r="B14" s="13"/>
      <c r="C14" s="13"/>
      <c r="D14" s="13"/>
      <c r="E14" s="13"/>
      <c r="F14" s="13"/>
      <c r="G14" s="13"/>
    </row>
    <row r="15" spans="1:7" x14ac:dyDescent="0.25">
      <c r="A15" s="13"/>
      <c r="B15" s="13"/>
      <c r="C15" s="13"/>
      <c r="D15" s="13"/>
      <c r="E15" s="13"/>
      <c r="F15" s="13"/>
      <c r="G15" s="13"/>
    </row>
    <row r="16" spans="1:7" x14ac:dyDescent="0.25">
      <c r="A16" s="13"/>
      <c r="B16" s="13"/>
      <c r="C16" s="13">
        <v>0</v>
      </c>
      <c r="D16" s="13"/>
      <c r="E16" s="13"/>
      <c r="F16" s="13"/>
      <c r="G16" s="13"/>
    </row>
    <row r="17" spans="1:7" x14ac:dyDescent="0.25">
      <c r="A17" s="13"/>
      <c r="B17" s="13"/>
      <c r="C17" s="13"/>
      <c r="D17" s="13"/>
      <c r="E17" s="13"/>
      <c r="F17" s="13"/>
      <c r="G17" s="13"/>
    </row>
    <row r="18" spans="1:7" x14ac:dyDescent="0.25">
      <c r="A18" s="13"/>
      <c r="B18" s="13"/>
      <c r="C18" s="13"/>
      <c r="D18" s="13"/>
      <c r="E18" s="13"/>
      <c r="F18" s="13"/>
      <c r="G18" s="13"/>
    </row>
    <row r="19" spans="1:7" x14ac:dyDescent="0.25">
      <c r="A19" s="13"/>
      <c r="B19" s="13"/>
      <c r="C19" s="13"/>
      <c r="D19" s="13"/>
      <c r="E19" s="13"/>
      <c r="F19" s="13"/>
      <c r="G19" s="13"/>
    </row>
    <row r="20" spans="1:7" x14ac:dyDescent="0.25">
      <c r="A20" s="13"/>
      <c r="B20" s="13"/>
      <c r="C20" s="13"/>
      <c r="D20" s="13"/>
      <c r="E20" s="13"/>
      <c r="F20" s="13"/>
      <c r="G20" s="13"/>
    </row>
    <row r="21" spans="1:7" x14ac:dyDescent="0.25">
      <c r="A21" s="13"/>
      <c r="B21" s="13"/>
      <c r="C21" s="13"/>
      <c r="D21" s="13"/>
      <c r="E21" s="13"/>
      <c r="F21" s="13"/>
      <c r="G21" s="13"/>
    </row>
    <row r="22" spans="1:7" x14ac:dyDescent="0.25">
      <c r="A22" s="13"/>
      <c r="B22" s="13"/>
      <c r="C22" s="13"/>
      <c r="D22" s="13"/>
      <c r="E22" s="13"/>
      <c r="F22" s="13"/>
      <c r="G22" s="13"/>
    </row>
    <row r="23" spans="1:7" x14ac:dyDescent="0.25">
      <c r="A23" s="13"/>
      <c r="B23" s="13"/>
      <c r="C23" s="13"/>
      <c r="D23" s="13"/>
      <c r="E23" s="13"/>
      <c r="F23" s="13"/>
      <c r="G23" s="13"/>
    </row>
    <row r="24" spans="1:7" x14ac:dyDescent="0.25">
      <c r="A24" s="13"/>
      <c r="B24" s="13"/>
      <c r="C24" s="13"/>
      <c r="D24" s="13"/>
      <c r="E24" s="13"/>
      <c r="F24" s="13"/>
      <c r="G24" s="13"/>
    </row>
    <row r="25" spans="1:7" x14ac:dyDescent="0.25">
      <c r="A25" s="13"/>
      <c r="B25" s="13"/>
      <c r="C25" s="13"/>
      <c r="D25" s="13"/>
      <c r="E25" s="13"/>
      <c r="F25" s="13"/>
      <c r="G25" s="13"/>
    </row>
    <row r="26" spans="1:7" x14ac:dyDescent="0.25">
      <c r="A26" s="13"/>
      <c r="B26" s="13"/>
      <c r="C26" s="13"/>
      <c r="D26" s="13"/>
      <c r="E26" s="13"/>
      <c r="F26" s="13"/>
      <c r="G26" s="13"/>
    </row>
    <row r="27" spans="1:7" x14ac:dyDescent="0.25">
      <c r="A27" s="13"/>
      <c r="B27" s="13"/>
      <c r="C27" s="13"/>
      <c r="D27" s="13"/>
      <c r="E27" s="13"/>
      <c r="F27" s="13"/>
      <c r="G27" s="13"/>
    </row>
    <row r="28" spans="1:7" x14ac:dyDescent="0.25">
      <c r="A28" s="13"/>
      <c r="B28" s="13"/>
      <c r="C28" s="13"/>
      <c r="D28" s="13"/>
      <c r="E28" s="13"/>
      <c r="F28" s="13"/>
      <c r="G28" s="13"/>
    </row>
    <row r="29" spans="1:7" x14ac:dyDescent="0.25">
      <c r="A29" s="13"/>
      <c r="B29" s="13"/>
      <c r="C29" s="13"/>
      <c r="D29" s="13"/>
      <c r="E29" s="13"/>
      <c r="F29" s="13"/>
      <c r="G29" s="13"/>
    </row>
    <row r="30" spans="1:7" x14ac:dyDescent="0.25">
      <c r="A30" s="13"/>
      <c r="B30" s="13"/>
      <c r="C30" s="13"/>
      <c r="D30" s="13"/>
      <c r="E30" s="13"/>
      <c r="F30" s="13"/>
      <c r="G30" s="13"/>
    </row>
    <row r="31" spans="1:7" x14ac:dyDescent="0.25">
      <c r="A31" s="13"/>
      <c r="B31" s="13"/>
      <c r="C31" s="13"/>
      <c r="D31" s="13"/>
      <c r="E31" s="13"/>
      <c r="F31" s="13"/>
      <c r="G31" s="13"/>
    </row>
    <row r="32" spans="1:7" x14ac:dyDescent="0.25">
      <c r="A32" s="13"/>
      <c r="B32" s="13"/>
      <c r="C32" s="13"/>
      <c r="D32" s="13"/>
      <c r="E32" s="13"/>
      <c r="F32" s="13"/>
      <c r="G32" s="13"/>
    </row>
    <row r="33" spans="1:7" x14ac:dyDescent="0.25">
      <c r="A33" s="13"/>
      <c r="B33" s="13"/>
      <c r="C33" s="13"/>
      <c r="D33" s="13"/>
      <c r="E33" s="13"/>
      <c r="F33" s="13"/>
      <c r="G33" s="13"/>
    </row>
    <row r="34" spans="1:7" x14ac:dyDescent="0.25">
      <c r="A34" s="13"/>
      <c r="B34" s="13"/>
      <c r="C34" s="13"/>
      <c r="D34" s="13"/>
      <c r="E34" s="13"/>
      <c r="F34" s="13"/>
      <c r="G34" s="13"/>
    </row>
    <row r="35" spans="1:7" x14ac:dyDescent="0.25">
      <c r="A35" s="13"/>
      <c r="B35" s="13"/>
      <c r="C35" s="13"/>
      <c r="D35" s="13"/>
      <c r="E35" s="13"/>
      <c r="F35" s="13"/>
      <c r="G35" s="13"/>
    </row>
    <row r="36" spans="1:7" x14ac:dyDescent="0.25">
      <c r="A36" s="13"/>
      <c r="B36" s="13"/>
      <c r="C36" s="13"/>
      <c r="D36" s="13"/>
      <c r="E36" s="13"/>
      <c r="F36" s="13"/>
      <c r="G36" s="13"/>
    </row>
    <row r="37" spans="1:7" x14ac:dyDescent="0.25">
      <c r="A37" s="13"/>
      <c r="B37" s="13"/>
      <c r="C37" s="13"/>
      <c r="D37" s="13"/>
      <c r="E37" s="13"/>
      <c r="F37" s="13"/>
      <c r="G37" s="13"/>
    </row>
    <row r="38" spans="1:7" x14ac:dyDescent="0.25">
      <c r="A38" s="13"/>
      <c r="B38" s="13"/>
      <c r="C38" s="13"/>
      <c r="D38" s="13"/>
      <c r="E38" s="13"/>
      <c r="F38" s="13"/>
      <c r="G38" s="13"/>
    </row>
    <row r="39" spans="1:7" x14ac:dyDescent="0.25">
      <c r="A39" s="13"/>
      <c r="B39" s="13"/>
      <c r="C39" s="13"/>
      <c r="D39" s="13"/>
      <c r="E39" s="13"/>
      <c r="F39" s="13"/>
      <c r="G39" s="13"/>
    </row>
    <row r="40" spans="1:7" x14ac:dyDescent="0.25">
      <c r="A40" s="13"/>
      <c r="B40" s="13"/>
      <c r="C40" s="13"/>
      <c r="D40" s="13"/>
      <c r="E40" s="13"/>
      <c r="F40" s="13"/>
      <c r="G40" s="13"/>
    </row>
    <row r="41" spans="1:7" x14ac:dyDescent="0.25">
      <c r="A41" s="13"/>
      <c r="B41" s="13"/>
      <c r="C41" s="13"/>
      <c r="D41" s="13"/>
      <c r="E41" s="13"/>
      <c r="F41" s="13"/>
      <c r="G41" s="13"/>
    </row>
    <row r="42" spans="1:7" x14ac:dyDescent="0.25">
      <c r="A42" s="13"/>
      <c r="B42" s="13"/>
      <c r="C42" s="13"/>
      <c r="D42" s="13"/>
      <c r="E42" s="13"/>
      <c r="F42" s="13"/>
      <c r="G42" s="13"/>
    </row>
    <row r="43" spans="1:7" x14ac:dyDescent="0.25">
      <c r="A43" s="13"/>
      <c r="B43" s="13"/>
      <c r="C43" s="13"/>
      <c r="D43" s="13"/>
      <c r="E43" s="13"/>
      <c r="F43" s="13"/>
      <c r="G43" s="13"/>
    </row>
    <row r="44" spans="1:7" x14ac:dyDescent="0.25">
      <c r="A44" s="13"/>
      <c r="B44" s="13"/>
      <c r="C44" s="13"/>
      <c r="D44" s="13"/>
      <c r="E44" s="13"/>
      <c r="F44" s="13"/>
      <c r="G44" s="13"/>
    </row>
    <row r="45" spans="1:7" x14ac:dyDescent="0.25">
      <c r="A45" s="13"/>
      <c r="B45" s="13"/>
      <c r="C45" s="13"/>
      <c r="D45" s="13"/>
      <c r="E45" s="13"/>
      <c r="F45" s="13"/>
      <c r="G45" s="13"/>
    </row>
    <row r="46" spans="1:7" x14ac:dyDescent="0.25">
      <c r="A46" s="13"/>
      <c r="B46" s="13"/>
      <c r="C46" s="13"/>
      <c r="D46" s="13"/>
      <c r="E46" s="13"/>
      <c r="F46" s="13"/>
      <c r="G46" s="13"/>
    </row>
    <row r="47" spans="1:7" x14ac:dyDescent="0.25">
      <c r="A47" s="13"/>
      <c r="B47" s="13"/>
      <c r="C47" s="13"/>
      <c r="D47" s="13"/>
      <c r="E47" s="13"/>
      <c r="F47" s="13"/>
      <c r="G47" s="13"/>
    </row>
    <row r="48" spans="1:7" x14ac:dyDescent="0.25">
      <c r="A48" s="13"/>
      <c r="B48" s="13"/>
      <c r="C48" s="13"/>
      <c r="D48" s="13"/>
      <c r="E48" s="13"/>
      <c r="F48" s="13"/>
      <c r="G48" s="13"/>
    </row>
    <row r="49" spans="1:7" ht="9" customHeight="1" x14ac:dyDescent="0.25">
      <c r="A49" s="13"/>
      <c r="B49" s="13"/>
      <c r="C49" s="13"/>
      <c r="D49" s="13"/>
      <c r="E49" s="13"/>
      <c r="F49" s="13"/>
      <c r="G49" s="13"/>
    </row>
    <row r="50" spans="1:7" x14ac:dyDescent="0.25">
      <c r="A50" s="13"/>
      <c r="B50" s="16" t="s">
        <v>25</v>
      </c>
      <c r="C50" s="13"/>
      <c r="D50" s="13"/>
      <c r="E50" s="13"/>
      <c r="F50" s="13"/>
      <c r="G50" s="13"/>
    </row>
  </sheetData>
  <phoneticPr fontId="1" type="noConversion"/>
  <pageMargins left="0.23622047244094491" right="0.23622047244094491" top="0.89583333333333337" bottom="0.74803149606299213" header="0.31496062992125984" footer="0.31496062992125984"/>
  <pageSetup paperSize="9" scale="95" orientation="portrait" r:id="rId1"/>
  <headerFooter>
    <oddHeader>&amp;R&amp;UEstadísticas de contratación</oddHeader>
    <oddFooter>&amp;R&amp;9&amp;P de &amp;N</oddFooter>
  </headerFooter>
  <drawing r:id="rId2"/>
  <extLst>
    <ext xmlns:mx="http://schemas.microsoft.com/office/mac/excel/2008/main" uri="{64002731-A6B0-56B0-2670-7721B7C09600}">
      <mx:PLV Mode="1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PORTADA</vt:lpstr>
      <vt:lpstr>CONTRATOS POR SERVICIO</vt:lpstr>
      <vt:lpstr>Grafica importes economicos</vt:lpstr>
      <vt:lpstr>Grafica nº contratos</vt:lpstr>
      <vt:lpstr>'CONTRATOS POR SERVICIO'!Área_de_impresión</vt:lpstr>
      <vt:lpstr>'Grafica importes economicos'!Área_de_impresión</vt:lpstr>
      <vt:lpstr>'Grafica nº contratos'!Área_de_impresión</vt:lpstr>
    </vt:vector>
  </TitlesOfParts>
  <Company>Deputación de Pontevedra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antonio.torron</dc:creator>
  <cp:lastModifiedBy>Yolanda Lois Peón</cp:lastModifiedBy>
  <cp:lastPrinted>2025-02-07T10:03:27Z</cp:lastPrinted>
  <dcterms:created xsi:type="dcterms:W3CDTF">2015-01-16T12:38:28Z</dcterms:created>
  <dcterms:modified xsi:type="dcterms:W3CDTF">2025-02-07T10:03:30Z</dcterms:modified>
</cp:coreProperties>
</file>