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O:\9.1 O TEU PRIMEIRO EMPREGO\2020\3. EMPRESAS\22. Modelos_1º_xustificacion\"/>
    </mc:Choice>
  </mc:AlternateContent>
  <xr:revisionPtr revIDLastSave="0" documentId="13_ncr:1_{0968AC8B-F6C9-4F1B-9CF3-3C8E9C20B899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CONTA XUSTIFICATI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B73" i="1" l="1"/>
  <c r="E35" i="1" s="1"/>
  <c r="F105" i="1"/>
  <c r="G38" i="1" s="1"/>
  <c r="E105" i="1"/>
  <c r="D105" i="1"/>
  <c r="G36" i="1" s="1"/>
  <c r="B105" i="1"/>
  <c r="G35" i="1" s="1"/>
  <c r="A105" i="1"/>
  <c r="G34" i="1" s="1"/>
  <c r="G104" i="1"/>
  <c r="G103" i="1"/>
  <c r="G102" i="1"/>
  <c r="G101" i="1"/>
  <c r="G100" i="1"/>
  <c r="G99" i="1"/>
  <c r="G98" i="1"/>
  <c r="G97" i="1"/>
  <c r="G96" i="1"/>
  <c r="G95" i="1"/>
  <c r="G94" i="1"/>
  <c r="G93" i="1"/>
  <c r="F89" i="1"/>
  <c r="F38" i="1" s="1"/>
  <c r="E89" i="1"/>
  <c r="F37" i="1" s="1"/>
  <c r="D89" i="1"/>
  <c r="F36" i="1" s="1"/>
  <c r="B89" i="1"/>
  <c r="F35" i="1" s="1"/>
  <c r="A89" i="1"/>
  <c r="F34" i="1" s="1"/>
  <c r="G88" i="1"/>
  <c r="G87" i="1"/>
  <c r="G86" i="1"/>
  <c r="G85" i="1"/>
  <c r="G84" i="1"/>
  <c r="G83" i="1"/>
  <c r="G82" i="1"/>
  <c r="G81" i="1"/>
  <c r="G80" i="1"/>
  <c r="G79" i="1"/>
  <c r="G78" i="1"/>
  <c r="G77" i="1"/>
  <c r="F73" i="1"/>
  <c r="E38" i="1" s="1"/>
  <c r="E73" i="1"/>
  <c r="E37" i="1" s="1"/>
  <c r="D73" i="1"/>
  <c r="E36" i="1" s="1"/>
  <c r="A73" i="1"/>
  <c r="E34" i="1" s="1"/>
  <c r="G72" i="1"/>
  <c r="G71" i="1"/>
  <c r="G70" i="1"/>
  <c r="G69" i="1"/>
  <c r="G68" i="1"/>
  <c r="G67" i="1"/>
  <c r="G66" i="1"/>
  <c r="G65" i="1"/>
  <c r="G64" i="1"/>
  <c r="G63" i="1"/>
  <c r="G62" i="1"/>
  <c r="F57" i="1"/>
  <c r="D38" i="1" s="1"/>
  <c r="E57" i="1"/>
  <c r="D37" i="1" s="1"/>
  <c r="D57" i="1"/>
  <c r="D36" i="1" s="1"/>
  <c r="B57" i="1"/>
  <c r="D35" i="1" s="1"/>
  <c r="A57" i="1"/>
  <c r="D34" i="1" s="1"/>
  <c r="G56" i="1"/>
  <c r="G55" i="1"/>
  <c r="G54" i="1"/>
  <c r="G53" i="1"/>
  <c r="G52" i="1"/>
  <c r="G51" i="1"/>
  <c r="G50" i="1"/>
  <c r="G49" i="1"/>
  <c r="G48" i="1"/>
  <c r="G47" i="1"/>
  <c r="G46" i="1"/>
  <c r="G45" i="1"/>
  <c r="G37" i="1"/>
  <c r="G28" i="1"/>
  <c r="G29" i="1" s="1"/>
  <c r="H56" i="1" l="1"/>
  <c r="H54" i="1"/>
  <c r="H52" i="1"/>
  <c r="H46" i="1"/>
  <c r="H51" i="1"/>
  <c r="H45" i="1"/>
  <c r="H49" i="1"/>
  <c r="H47" i="1"/>
  <c r="H104" i="1"/>
  <c r="H81" i="1"/>
  <c r="H61" i="1"/>
  <c r="H102" i="1"/>
  <c r="H80" i="1"/>
  <c r="H100" i="1"/>
  <c r="H79" i="1"/>
  <c r="H99" i="1"/>
  <c r="H78" i="1"/>
  <c r="H97" i="1"/>
  <c r="H77" i="1"/>
  <c r="H95" i="1"/>
  <c r="H72" i="1"/>
  <c r="H94" i="1"/>
  <c r="H70" i="1"/>
  <c r="H93" i="1"/>
  <c r="H68" i="1"/>
  <c r="H88" i="1"/>
  <c r="H67" i="1"/>
  <c r="H86" i="1"/>
  <c r="H65" i="1"/>
  <c r="H84" i="1"/>
  <c r="H63" i="1"/>
  <c r="H83" i="1"/>
  <c r="H62" i="1"/>
  <c r="H35" i="1"/>
  <c r="G57" i="1"/>
  <c r="H82" i="1"/>
  <c r="H98" i="1"/>
  <c r="H64" i="1"/>
  <c r="H101" i="1"/>
  <c r="H66" i="1"/>
  <c r="H69" i="1"/>
  <c r="H71" i="1"/>
  <c r="H96" i="1"/>
  <c r="H85" i="1"/>
  <c r="H87" i="1"/>
  <c r="H103" i="1"/>
  <c r="H37" i="1"/>
  <c r="G89" i="1"/>
  <c r="G39" i="1"/>
  <c r="H38" i="1"/>
  <c r="F39" i="1"/>
  <c r="G105" i="1"/>
  <c r="G73" i="1"/>
  <c r="H36" i="1"/>
  <c r="D39" i="1"/>
  <c r="H50" i="1"/>
  <c r="H55" i="1"/>
  <c r="H48" i="1"/>
  <c r="H53" i="1"/>
  <c r="H34" i="1"/>
  <c r="E39" i="1"/>
  <c r="H73" i="1" l="1"/>
  <c r="H105" i="1"/>
  <c r="H57" i="1"/>
  <c r="H89" i="1"/>
  <c r="H39" i="1"/>
  <c r="F129" i="1" s="1"/>
  <c r="E107" i="1" l="1"/>
</calcChain>
</file>

<file path=xl/sharedStrings.xml><?xml version="1.0" encoding="utf-8"?>
<sst xmlns="http://schemas.openxmlformats.org/spreadsheetml/2006/main" count="162" uniqueCount="89">
  <si>
    <t>Razón social:</t>
  </si>
  <si>
    <t>DATOS DA/S PERSOA/S BENEFICIARIA/S</t>
  </si>
  <si>
    <t>DATOS PERSOAIS:</t>
  </si>
  <si>
    <t>1º BENEFICIARIO</t>
  </si>
  <si>
    <t>1º SUPLENTE</t>
  </si>
  <si>
    <t>2º SUPLENTE</t>
  </si>
  <si>
    <t>3º SUPLENTE</t>
  </si>
  <si>
    <t>Nome:</t>
  </si>
  <si>
    <t>1º Apelido:</t>
  </si>
  <si>
    <t>TITULACIÓN UNIVERSITARIA</t>
  </si>
  <si>
    <t>2º Apelido:</t>
  </si>
  <si>
    <t>CICLO SUPERIOR</t>
  </si>
  <si>
    <t>DATOS RELACIONADOS CO POSTO:</t>
  </si>
  <si>
    <t>Tipo titulación:</t>
  </si>
  <si>
    <t>Nome titulación:</t>
  </si>
  <si>
    <t>Posto de traballo/ Ocupación:</t>
  </si>
  <si>
    <t>Grupo de cotización:</t>
  </si>
  <si>
    <t>Código de contrato:</t>
  </si>
  <si>
    <t>Data alta:</t>
  </si>
  <si>
    <t>Data fin:</t>
  </si>
  <si>
    <t>GASTOS EFECTUADOS RELACIONADOS COA ACTIVIDADE SUBVENCIONADA</t>
  </si>
  <si>
    <t>DATOS</t>
  </si>
  <si>
    <t>TOTAL</t>
  </si>
  <si>
    <t>Nº días totales IT</t>
  </si>
  <si>
    <t>Nº días totales traballados</t>
  </si>
  <si>
    <t>Salario bruto total</t>
  </si>
  <si>
    <t>Cotiz. Empresarial SS</t>
  </si>
  <si>
    <t>Deducción á SS en concepto de IT</t>
  </si>
  <si>
    <t>TOTAL GASTO ENTIDADE COLABORADORA</t>
  </si>
  <si>
    <t>CÁLCULO INDIVIDUAL EN MESES:</t>
  </si>
  <si>
    <t>DÍAS I.T.</t>
  </si>
  <si>
    <t>MESES</t>
  </si>
  <si>
    <t>SALARIO BRUTO</t>
  </si>
  <si>
    <t>COTIZ. EMPRESARIAL SS</t>
  </si>
  <si>
    <t>DEDUCCIÓN Á SS EN CONCEPTO IT</t>
  </si>
  <si>
    <t>IMPORTE MÁX SUBVENCIONABLE</t>
  </si>
  <si>
    <t>XANEIRO</t>
  </si>
  <si>
    <t>FEBREIRO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</si>
  <si>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</si>
  <si>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</si>
  <si>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</si>
  <si>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</si>
  <si>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</si>
  <si>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</si>
  <si>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</si>
  <si>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</si>
  <si>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</si>
  <si>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</si>
  <si>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1º SUPLENTE:</t>
  </si>
  <si>
    <t>2º SUPLENTE:</t>
  </si>
  <si>
    <t>3º SUPLENTE:</t>
  </si>
  <si>
    <t>OUTRAS AXUDAS CONCEDIDAS E/OU SOLICITADAS COA MESMA FINALIDADE</t>
  </si>
  <si>
    <t>ENTIDADE</t>
  </si>
  <si>
    <t>IMPORTE</t>
  </si>
  <si>
    <t>NIF:</t>
  </si>
  <si>
    <t>1º BENEFICIARIO/A</t>
  </si>
  <si>
    <t>1º BENEFICIARIO/A:</t>
  </si>
  <si>
    <t>b) Que a entidade colaboradora incurriu nos gastos que se relacionan na seguinte conta xustificativa:</t>
  </si>
  <si>
    <t>* Contrato de traballo en prácticas</t>
  </si>
  <si>
    <t>* Resolución de alta na Seguridade Social</t>
  </si>
  <si>
    <t>* Modelo IDC (informe de datos de cotización)</t>
  </si>
  <si>
    <t>* Nóminas mensuais</t>
  </si>
  <si>
    <t>* Informe de vida laboral da persoa beneficiaria</t>
  </si>
  <si>
    <t>* Documentación gráfica da publicidade realizada</t>
  </si>
  <si>
    <t>* Certificado bancario acreditando pago das nóminas</t>
  </si>
  <si>
    <t>Lugar e data:</t>
  </si>
  <si>
    <t>DECLARA:</t>
  </si>
  <si>
    <t>* Memoria-resumo das actividades desenvolvidas</t>
  </si>
  <si>
    <t>c) Que para a xustificación dos gastos relacionados, se achega, xunto con esta conta xustificativa, a seguinte documentación:</t>
  </si>
  <si>
    <t>* RNT (Relación nominal de traballadores)</t>
  </si>
  <si>
    <t>(por 6 meses)</t>
  </si>
  <si>
    <t>(por mes)</t>
  </si>
  <si>
    <t>Asdo.: A persoa solicitante</t>
  </si>
  <si>
    <t>……………………………….., ………. De ………………….. 20…….</t>
  </si>
  <si>
    <t>DATOS DA PERSOA SOLICITANTE</t>
  </si>
  <si>
    <t>Nome e apelidos:</t>
  </si>
  <si>
    <t>DATOS DA ENTIDADE COLABORADORA</t>
  </si>
  <si>
    <t>* Documentación relativa a ERTES, redución de xornada, etc. relativa á situación do COVID-19</t>
  </si>
  <si>
    <t>* Esta cantidade poderá variar no suposto de redución da xornada de traballo por motivo do COVID-19</t>
  </si>
  <si>
    <t>CANTIDADE A ABOAR Á ENTIDADE COLABORADORA</t>
  </si>
  <si>
    <t>d) Que os gastos que arriba se detallan son reais, se aplicaron á finalidade subvencionada e foron reflectidos nos libros contables da entidade.</t>
  </si>
  <si>
    <t>e) Que no caso de que á entidade colaboradora se lle concederan outras axudas ou subvencións coa mesma finalidade, estas se relacionan a continuación:</t>
  </si>
  <si>
    <t>f) Que o custo total da actividade/investimento ascendeu a:</t>
  </si>
  <si>
    <t>g) Que se fixo a debida divulgación do financiamento da Deputación na actividade/investimento subvencionada.</t>
  </si>
  <si>
    <t>h) A entidade colaboradora está ó corrente coas súas obrigas tributarias (co Estado e coa Comunidade Autónoma), coa Seguridade Social e non ten débedas de ningún tipo coa Deputación.</t>
  </si>
  <si>
    <t>i) Ó mesmo tempo autorizo a institución provincial a obter as certificacións da Axencia Estatal da Administración Tributaria, da Comunidade Autónoma e da Tesourería da Seguridade Social.</t>
  </si>
  <si>
    <t xml:space="preserve">a) Que para o contrato en prácticas derivado do programa "O Teu Primeiro Emprego" entre a entidade colaboradora e a persoa beneficiaria, concedeuse una subvención máxima de:  </t>
  </si>
  <si>
    <t>DÍAS TRABALLADOS
(sobre 30)</t>
  </si>
  <si>
    <r>
      <t xml:space="preserve">CONTA XUSTIFICATIVA CONTRATACIÓN EN PRÁCTICAS
</t>
    </r>
    <r>
      <rPr>
        <b/>
        <sz val="13"/>
        <color rgb="FF9B2242"/>
        <rFont val="Calibri"/>
        <family val="2"/>
        <scheme val="minor"/>
      </rPr>
      <t>"O TEU PRIMEIRO EMPREGO" EN EMPRESAS E CORPORACIÓNS SECTORIAIS</t>
    </r>
    <r>
      <rPr>
        <b/>
        <sz val="14"/>
        <color rgb="FF9B2242"/>
        <rFont val="Calibri"/>
        <family val="2"/>
        <scheme val="minor"/>
      </rPr>
      <t xml:space="preserve">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</si>
</sst>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9B2242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3"/>
      <color rgb="FF9B224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22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2" fillId="0" borderId="0" xfId="0" applyFont="1" applyProtection="1"/>
    <xf numFmtId="0" fontId="4" fillId="4" borderId="18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Protection="1"/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3" fontId="2" fillId="5" borderId="25" xfId="0" applyNumberFormat="1" applyFont="1" applyFill="1" applyBorder="1" applyAlignment="1" applyProtection="1">
      <alignment horizontal="center" vertical="center" wrapText="1"/>
    </xf>
    <xf numFmtId="1" fontId="2" fillId="0" borderId="24" xfId="0" applyNumberFormat="1" applyFont="1" applyBorder="1" applyAlignment="1" applyProtection="1">
      <alignment horizontal="center" vertical="center" wrapText="1"/>
    </xf>
    <xf numFmtId="165" fontId="2" fillId="0" borderId="24" xfId="0" applyNumberFormat="1" applyFont="1" applyBorder="1" applyAlignment="1" applyProtection="1">
      <alignment horizontal="center" vertical="center" wrapText="1"/>
    </xf>
    <xf numFmtId="165" fontId="2" fillId="5" borderId="25" xfId="0" applyNumberFormat="1" applyFont="1" applyFill="1" applyBorder="1" applyAlignment="1" applyProtection="1">
      <alignment horizontal="center" vertical="center" wrapText="1"/>
    </xf>
    <xf numFmtId="165" fontId="2" fillId="5" borderId="8" xfId="0" applyNumberFormat="1" applyFont="1" applyFill="1" applyBorder="1" applyAlignment="1" applyProtection="1">
      <alignment horizontal="center" vertical="center" wrapText="1"/>
    </xf>
    <xf numFmtId="165" fontId="2" fillId="5" borderId="9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Protection="1"/>
    <xf numFmtId="0" fontId="6" fillId="0" borderId="0" xfId="0" applyFont="1" applyProtection="1"/>
    <xf numFmtId="0" fontId="6" fillId="5" borderId="30" xfId="0" applyFont="1" applyFill="1" applyBorder="1" applyAlignment="1" applyProtection="1">
      <alignment horizontal="center" vertical="center" wrapText="1"/>
    </xf>
    <xf numFmtId="0" fontId="6" fillId="5" borderId="24" xfId="0" applyFont="1" applyFill="1" applyBorder="1" applyAlignment="1" applyProtection="1">
      <alignment horizontal="center" vertical="center" wrapText="1"/>
    </xf>
    <xf numFmtId="0" fontId="6" fillId="5" borderId="25" xfId="0" applyFont="1" applyFill="1" applyBorder="1" applyAlignment="1" applyProtection="1">
      <alignment horizontal="center" vertical="center" wrapText="1"/>
    </xf>
    <xf numFmtId="0" fontId="6" fillId="0" borderId="24" xfId="0" applyFont="1" applyBorder="1" applyProtection="1"/>
    <xf numFmtId="165" fontId="6" fillId="5" borderId="24" xfId="0" applyNumberFormat="1" applyFont="1" applyFill="1" applyBorder="1" applyAlignment="1" applyProtection="1">
      <alignment horizontal="right" vertical="center" wrapText="1"/>
    </xf>
    <xf numFmtId="165" fontId="6" fillId="5" borderId="25" xfId="0" applyNumberFormat="1" applyFont="1" applyFill="1" applyBorder="1" applyAlignment="1" applyProtection="1">
      <alignment horizontal="right" vertical="center" wrapText="1"/>
    </xf>
    <xf numFmtId="0" fontId="6" fillId="0" borderId="24" xfId="0" applyFont="1" applyFill="1" applyBorder="1" applyProtection="1"/>
    <xf numFmtId="0" fontId="6" fillId="5" borderId="7" xfId="0" applyFont="1" applyFill="1" applyBorder="1" applyAlignment="1" applyProtection="1">
      <alignment horizontal="center"/>
    </xf>
    <xf numFmtId="0" fontId="6" fillId="5" borderId="8" xfId="0" applyFont="1" applyFill="1" applyBorder="1" applyAlignment="1" applyProtection="1">
      <alignment horizontal="center"/>
    </xf>
    <xf numFmtId="0" fontId="6" fillId="5" borderId="8" xfId="0" applyFont="1" applyFill="1" applyBorder="1" applyProtection="1"/>
    <xf numFmtId="165" fontId="6" fillId="5" borderId="8" xfId="0" applyNumberFormat="1" applyFont="1" applyFill="1" applyBorder="1" applyAlignment="1" applyProtection="1">
      <alignment horizontal="right" vertical="center" wrapText="1"/>
    </xf>
    <xf numFmtId="165" fontId="6" fillId="5" borderId="9" xfId="0" applyNumberFormat="1" applyFont="1" applyFill="1" applyBorder="1" applyAlignment="1" applyProtection="1">
      <alignment horizontal="right" vertical="center" wrapText="1"/>
    </xf>
    <xf numFmtId="0" fontId="6" fillId="5" borderId="34" xfId="0" applyFont="1" applyFill="1" applyBorder="1" applyAlignment="1" applyProtection="1">
      <alignment horizontal="center"/>
    </xf>
    <xf numFmtId="0" fontId="6" fillId="5" borderId="35" xfId="0" applyFont="1" applyFill="1" applyBorder="1" applyAlignment="1" applyProtection="1">
      <alignment horizontal="center"/>
    </xf>
    <xf numFmtId="0" fontId="6" fillId="5" borderId="35" xfId="0" applyFont="1" applyFill="1" applyBorder="1" applyProtection="1"/>
    <xf numFmtId="165" fontId="6" fillId="5" borderId="35" xfId="0" applyNumberFormat="1" applyFont="1" applyFill="1" applyBorder="1" applyAlignment="1" applyProtection="1">
      <alignment horizontal="right" vertical="center" wrapText="1"/>
    </xf>
    <xf numFmtId="165" fontId="6" fillId="5" borderId="36" xfId="0" applyNumberFormat="1" applyFont="1" applyFill="1" applyBorder="1" applyAlignment="1" applyProtection="1">
      <alignment horizontal="right" vertical="center" wrapText="1"/>
    </xf>
    <xf numFmtId="0" fontId="9" fillId="2" borderId="0" xfId="0" applyFont="1" applyFill="1" applyAlignment="1" applyProtection="1"/>
    <xf numFmtId="165" fontId="2" fillId="6" borderId="33" xfId="0" applyNumberFormat="1" applyFont="1" applyFill="1" applyBorder="1" applyAlignment="1" applyProtection="1">
      <alignment horizontal="center" vertical="center" wrapText="1"/>
    </xf>
    <xf numFmtId="0" fontId="2" fillId="7" borderId="24" xfId="0" applyFont="1" applyFill="1" applyBorder="1" applyProtection="1">
      <protection locked="0"/>
    </xf>
    <xf numFmtId="0" fontId="2" fillId="7" borderId="25" xfId="0" applyFont="1" applyFill="1" applyBorder="1" applyProtection="1">
      <protection locked="0"/>
    </xf>
    <xf numFmtId="0" fontId="4" fillId="7" borderId="24" xfId="0" applyFont="1" applyFill="1" applyBorder="1" applyAlignment="1" applyProtection="1">
      <alignment horizontal="center" vertical="center" wrapText="1"/>
      <protection locked="0"/>
    </xf>
    <xf numFmtId="0" fontId="4" fillId="7" borderId="25" xfId="0" applyFont="1" applyFill="1" applyBorder="1" applyAlignment="1" applyProtection="1">
      <alignment horizontal="center" vertical="center" wrapText="1"/>
      <protection locked="0"/>
    </xf>
    <xf numFmtId="0" fontId="2" fillId="7" borderId="8" xfId="0" applyFont="1" applyFill="1" applyBorder="1" applyProtection="1">
      <protection locked="0"/>
    </xf>
    <xf numFmtId="0" fontId="2" fillId="7" borderId="9" xfId="0" applyFont="1" applyFill="1" applyBorder="1" applyProtection="1">
      <protection locked="0"/>
    </xf>
    <xf numFmtId="0" fontId="6" fillId="7" borderId="30" xfId="0" applyFont="1" applyFill="1" applyBorder="1" applyProtection="1">
      <protection locked="0"/>
    </xf>
    <xf numFmtId="0" fontId="6" fillId="7" borderId="24" xfId="0" applyFont="1" applyFill="1" applyBorder="1" applyAlignment="1" applyProtection="1">
      <alignment horizontal="center"/>
      <protection locked="0"/>
    </xf>
    <xf numFmtId="165" fontId="6" fillId="7" borderId="24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Border="1"/>
    <xf numFmtId="0" fontId="0" fillId="2" borderId="0" xfId="0" applyFill="1"/>
    <xf numFmtId="0" fontId="11" fillId="2" borderId="0" xfId="0" applyFont="1" applyFill="1"/>
    <xf numFmtId="0" fontId="11" fillId="2" borderId="0" xfId="0" applyFont="1" applyFill="1" applyBorder="1"/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0" fillId="2" borderId="0" xfId="0" applyFill="1" applyBorder="1" applyProtection="1"/>
    <xf numFmtId="0" fontId="11" fillId="2" borderId="0" xfId="0" applyFont="1" applyFill="1" applyBorder="1" applyAlignment="1" applyProtection="1">
      <alignment vertical="center" wrapText="1"/>
    </xf>
    <xf numFmtId="0" fontId="0" fillId="2" borderId="0" xfId="0" applyFill="1" applyProtection="1"/>
    <xf numFmtId="164" fontId="5" fillId="5" borderId="13" xfId="0" applyNumberFormat="1" applyFont="1" applyFill="1" applyBorder="1" applyAlignment="1" applyProtection="1">
      <alignment horizontal="right" vertical="center" wrapText="1"/>
    </xf>
    <xf numFmtId="0" fontId="2" fillId="5" borderId="38" xfId="0" applyFont="1" applyFill="1" applyBorder="1" applyAlignment="1" applyProtection="1">
      <alignment horizontal="left" vertical="center" wrapText="1"/>
    </xf>
    <xf numFmtId="164" fontId="5" fillId="5" borderId="26" xfId="0" applyNumberFormat="1" applyFont="1" applyFill="1" applyBorder="1" applyAlignment="1" applyProtection="1">
      <alignment horizontal="right" vertical="center" wrapText="1"/>
    </xf>
    <xf numFmtId="0" fontId="2" fillId="5" borderId="39" xfId="0" applyFont="1" applyFill="1" applyBorder="1" applyAlignment="1" applyProtection="1">
      <alignment horizontal="left" vertical="center" wrapText="1"/>
    </xf>
    <xf numFmtId="0" fontId="11" fillId="2" borderId="37" xfId="0" applyFont="1" applyFill="1" applyBorder="1" applyAlignment="1" applyProtection="1">
      <alignment horizontal="justify" vertical="center" wrapText="1"/>
    </xf>
    <xf numFmtId="0" fontId="11" fillId="2" borderId="0" xfId="0" applyFont="1" applyFill="1" applyBorder="1" applyAlignment="1" applyProtection="1">
      <alignment horizontal="justify" vertical="center" wrapText="1"/>
    </xf>
    <xf numFmtId="0" fontId="11" fillId="2" borderId="0" xfId="0" applyFont="1" applyFill="1" applyBorder="1" applyProtection="1"/>
    <xf numFmtId="0" fontId="0" fillId="2" borderId="0" xfId="0" applyFill="1" applyBorder="1" applyAlignment="1" applyProtection="1"/>
    <xf numFmtId="0" fontId="0" fillId="2" borderId="0" xfId="0" applyFont="1" applyFill="1" applyBorder="1" applyProtection="1"/>
    <xf numFmtId="0" fontId="6" fillId="2" borderId="0" xfId="0" applyFont="1" applyFill="1" applyBorder="1" applyProtection="1"/>
    <xf numFmtId="0" fontId="9" fillId="2" borderId="0" xfId="0" applyFont="1" applyFill="1" applyBorder="1" applyAlignment="1" applyProtection="1"/>
    <xf numFmtId="0" fontId="2" fillId="2" borderId="10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12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0" fontId="11" fillId="2" borderId="0" xfId="0" applyFont="1" applyFill="1" applyBorder="1" applyAlignment="1" applyProtection="1">
      <alignment horizontal="left"/>
    </xf>
    <xf numFmtId="0" fontId="6" fillId="5" borderId="4" xfId="0" applyFont="1" applyFill="1" applyBorder="1" applyAlignment="1" applyProtection="1">
      <alignment horizontal="center" wrapText="1"/>
    </xf>
    <xf numFmtId="0" fontId="6" fillId="5" borderId="5" xfId="0" applyFont="1" applyFill="1" applyBorder="1" applyAlignment="1" applyProtection="1">
      <alignment horizontal="center" wrapText="1"/>
    </xf>
    <xf numFmtId="0" fontId="6" fillId="5" borderId="6" xfId="0" applyFont="1" applyFill="1" applyBorder="1" applyAlignment="1" applyProtection="1">
      <alignment horizontal="center" wrapText="1"/>
    </xf>
    <xf numFmtId="0" fontId="5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justify" vertical="center" wrapText="1"/>
    </xf>
    <xf numFmtId="0" fontId="2" fillId="2" borderId="4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 wrapText="1"/>
    </xf>
    <xf numFmtId="0" fontId="12" fillId="2" borderId="49" xfId="0" applyFont="1" applyFill="1" applyBorder="1" applyAlignment="1" applyProtection="1">
      <alignment horizontal="justify" vertical="center"/>
    </xf>
    <xf numFmtId="0" fontId="12" fillId="2" borderId="0" xfId="0" applyFont="1" applyFill="1" applyAlignment="1" applyProtection="1">
      <alignment horizontal="justify" vertical="center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24" xfId="0" applyFont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8" xfId="0" applyFont="1" applyFill="1" applyBorder="1" applyAlignment="1" applyProtection="1">
      <alignment horizontal="left" vertical="center" wrapText="1"/>
    </xf>
    <xf numFmtId="0" fontId="2" fillId="4" borderId="31" xfId="0" applyFont="1" applyFill="1" applyBorder="1" applyAlignment="1" applyProtection="1">
      <alignment horizontal="center" wrapText="1"/>
    </xf>
    <xf numFmtId="0" fontId="2" fillId="4" borderId="32" xfId="0" applyFont="1" applyFill="1" applyBorder="1" applyAlignment="1" applyProtection="1">
      <alignment horizontal="center" wrapText="1"/>
    </xf>
    <xf numFmtId="0" fontId="2" fillId="4" borderId="33" xfId="0" applyFont="1" applyFill="1" applyBorder="1" applyAlignment="1" applyProtection="1">
      <alignment horizontal="center" wrapText="1"/>
    </xf>
    <xf numFmtId="0" fontId="3" fillId="3" borderId="10" xfId="0" applyFont="1" applyFill="1" applyBorder="1" applyAlignment="1" applyProtection="1">
      <alignment horizontal="left"/>
    </xf>
    <xf numFmtId="0" fontId="3" fillId="3" borderId="11" xfId="0" applyFont="1" applyFill="1" applyBorder="1" applyAlignment="1" applyProtection="1">
      <alignment horizontal="left"/>
    </xf>
    <xf numFmtId="0" fontId="3" fillId="3" borderId="12" xfId="0" applyFont="1" applyFill="1" applyBorder="1" applyAlignment="1" applyProtection="1">
      <alignment horizontal="left"/>
    </xf>
    <xf numFmtId="0" fontId="4" fillId="4" borderId="13" xfId="0" applyFont="1" applyFill="1" applyBorder="1" applyAlignment="1" applyProtection="1">
      <alignment horizontal="left" vertical="center" wrapText="1"/>
    </xf>
    <xf numFmtId="0" fontId="4" fillId="4" borderId="14" xfId="0" applyFont="1" applyFill="1" applyBorder="1" applyAlignment="1" applyProtection="1">
      <alignment horizontal="left" vertical="center" wrapText="1"/>
    </xf>
    <xf numFmtId="0" fontId="4" fillId="4" borderId="15" xfId="0" applyFont="1" applyFill="1" applyBorder="1" applyAlignment="1" applyProtection="1">
      <alignment horizontal="left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11" fillId="2" borderId="37" xfId="0" applyFont="1" applyFill="1" applyBorder="1" applyAlignment="1" applyProtection="1">
      <alignment horizontal="justify" vertical="center" wrapText="1"/>
    </xf>
    <xf numFmtId="0" fontId="11" fillId="2" borderId="0" xfId="0" applyFont="1" applyFill="1" applyBorder="1" applyAlignment="1" applyProtection="1">
      <alignment horizontal="justify" vertical="center" wrapText="1"/>
    </xf>
    <xf numFmtId="0" fontId="11" fillId="2" borderId="43" xfId="0" applyFont="1" applyFill="1" applyBorder="1" applyAlignment="1" applyProtection="1">
      <alignment horizontal="left" vertical="top"/>
    </xf>
    <xf numFmtId="0" fontId="11" fillId="2" borderId="42" xfId="0" applyFont="1" applyFill="1" applyBorder="1" applyAlignment="1" applyProtection="1">
      <alignment horizontal="left" vertical="top"/>
    </xf>
    <xf numFmtId="0" fontId="11" fillId="2" borderId="44" xfId="0" applyFont="1" applyFill="1" applyBorder="1" applyAlignment="1" applyProtection="1">
      <alignment horizontal="left" vertical="top"/>
    </xf>
    <xf numFmtId="0" fontId="11" fillId="2" borderId="47" xfId="0" applyFont="1" applyFill="1" applyBorder="1" applyAlignment="1" applyProtection="1">
      <alignment horizontal="left" vertical="top"/>
    </xf>
    <xf numFmtId="0" fontId="11" fillId="2" borderId="46" xfId="0" applyFont="1" applyFill="1" applyBorder="1" applyAlignment="1" applyProtection="1">
      <alignment horizontal="left" vertical="top"/>
    </xf>
    <xf numFmtId="0" fontId="11" fillId="2" borderId="48" xfId="0" applyFont="1" applyFill="1" applyBorder="1" applyAlignment="1" applyProtection="1">
      <alignment horizontal="left" vertical="top"/>
    </xf>
    <xf numFmtId="0" fontId="11" fillId="2" borderId="41" xfId="0" applyFont="1" applyFill="1" applyBorder="1" applyAlignment="1" applyProtection="1">
      <alignment horizontal="left" vertical="top"/>
    </xf>
    <xf numFmtId="0" fontId="11" fillId="2" borderId="45" xfId="0" applyFont="1" applyFill="1" applyBorder="1" applyAlignment="1" applyProtection="1">
      <alignment horizontal="left"/>
    </xf>
    <xf numFmtId="0" fontId="11" fillId="2" borderId="46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justify" vertical="center" wrapText="1"/>
    </xf>
    <xf numFmtId="0" fontId="2" fillId="2" borderId="40" xfId="0" applyFont="1" applyFill="1" applyBorder="1" applyAlignment="1" applyProtection="1">
      <alignment horizontal="justify" vertical="center" wrapText="1"/>
    </xf>
    <xf numFmtId="0" fontId="3" fillId="3" borderId="31" xfId="0" applyFont="1" applyFill="1" applyBorder="1" applyAlignment="1" applyProtection="1">
      <alignment horizontal="center"/>
    </xf>
    <xf numFmtId="0" fontId="3" fillId="3" borderId="32" xfId="0" applyFont="1" applyFill="1" applyBorder="1" applyAlignment="1" applyProtection="1">
      <alignment horizontal="center"/>
    </xf>
    <xf numFmtId="0" fontId="3" fillId="3" borderId="33" xfId="0" applyFont="1" applyFill="1" applyBorder="1" applyAlignment="1" applyProtection="1">
      <alignment horizontal="center"/>
    </xf>
    <xf numFmtId="0" fontId="2" fillId="7" borderId="30" xfId="0" applyFont="1" applyFill="1" applyBorder="1" applyAlignment="1" applyProtection="1">
      <alignment horizontal="center"/>
      <protection locked="0"/>
    </xf>
    <xf numFmtId="0" fontId="2" fillId="7" borderId="24" xfId="0" applyFont="1" applyFill="1" applyBorder="1" applyAlignment="1" applyProtection="1">
      <alignment horizontal="center"/>
      <protection locked="0"/>
    </xf>
    <xf numFmtId="0" fontId="2" fillId="7" borderId="25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wrapText="1"/>
    </xf>
    <xf numFmtId="0" fontId="10" fillId="2" borderId="0" xfId="0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7" borderId="5" xfId="0" applyFont="1" applyFill="1" applyBorder="1" applyAlignment="1" applyProtection="1">
      <alignment horizontal="left"/>
      <protection locked="0"/>
    </xf>
    <xf numFmtId="0" fontId="2" fillId="7" borderId="6" xfId="0" applyFont="1" applyFill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7" borderId="8" xfId="0" applyFont="1" applyFill="1" applyBorder="1" applyAlignment="1" applyProtection="1">
      <alignment horizontal="left"/>
      <protection locked="0"/>
    </xf>
    <xf numFmtId="0" fontId="2" fillId="7" borderId="9" xfId="0" applyFont="1" applyFill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left" vertical="center" wrapText="1"/>
    </xf>
    <xf numFmtId="0" fontId="2" fillId="7" borderId="23" xfId="0" applyFont="1" applyFill="1" applyBorder="1" applyAlignment="1" applyProtection="1">
      <alignment horizontal="left" vertical="center" wrapText="1"/>
      <protection locked="0"/>
    </xf>
    <xf numFmtId="0" fontId="2" fillId="7" borderId="22" xfId="0" applyFont="1" applyFill="1" applyBorder="1" applyAlignment="1" applyProtection="1">
      <alignment horizontal="left" vertical="center" wrapText="1"/>
      <protection locked="0"/>
    </xf>
    <xf numFmtId="0" fontId="4" fillId="4" borderId="20" xfId="0" applyFont="1" applyFill="1" applyBorder="1" applyAlignment="1" applyProtection="1">
      <alignment horizontal="left" vertical="center" wrapText="1"/>
    </xf>
    <xf numFmtId="0" fontId="4" fillId="4" borderId="21" xfId="0" applyFont="1" applyFill="1" applyBorder="1" applyAlignment="1" applyProtection="1">
      <alignment horizontal="left" vertical="center" wrapText="1"/>
    </xf>
    <xf numFmtId="0" fontId="4" fillId="4" borderId="22" xfId="0" applyFont="1" applyFill="1" applyBorder="1" applyAlignment="1" applyProtection="1">
      <alignment horizontal="left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left" vertical="center" wrapText="1"/>
    </xf>
    <xf numFmtId="0" fontId="4" fillId="0" borderId="21" xfId="0" applyFont="1" applyFill="1" applyBorder="1" applyAlignment="1" applyProtection="1">
      <alignment horizontal="left" vertical="center" wrapText="1"/>
    </xf>
    <xf numFmtId="0" fontId="4" fillId="0" borderId="22" xfId="0" applyFont="1" applyFill="1" applyBorder="1" applyAlignment="1" applyProtection="1">
      <alignment horizontal="left" vertical="center" wrapText="1"/>
    </xf>
    <xf numFmtId="0" fontId="4" fillId="7" borderId="23" xfId="0" applyFont="1" applyFill="1" applyBorder="1" applyAlignment="1" applyProtection="1">
      <alignment horizontal="left" vertical="center" wrapText="1"/>
      <protection locked="0"/>
    </xf>
    <xf numFmtId="0" fontId="4" fillId="7" borderId="22" xfId="0" applyFont="1" applyFill="1" applyBorder="1" applyAlignment="1" applyProtection="1">
      <alignment horizontal="left" vertical="center" wrapText="1"/>
      <protection locked="0"/>
    </xf>
    <xf numFmtId="0" fontId="2" fillId="7" borderId="23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 applyProtection="1">
      <alignment horizontal="center" vertical="center" wrapText="1"/>
      <protection locked="0"/>
    </xf>
    <xf numFmtId="14" fontId="2" fillId="7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</xf>
    <xf numFmtId="0" fontId="2" fillId="0" borderId="27" xfId="0" applyFont="1" applyBorder="1" applyAlignment="1" applyProtection="1">
      <alignment horizontal="left" vertical="center" wrapText="1"/>
    </xf>
    <xf numFmtId="0" fontId="2" fillId="0" borderId="28" xfId="0" applyFont="1" applyBorder="1" applyAlignment="1" applyProtection="1">
      <alignment horizontal="left" vertical="center" wrapText="1"/>
    </xf>
    <xf numFmtId="14" fontId="2" fillId="7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8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3" fillId="3" borderId="31" xfId="0" applyFont="1" applyFill="1" applyBorder="1" applyAlignment="1" applyProtection="1">
      <alignment horizontal="left" wrapText="1"/>
    </xf>
    <xf numFmtId="0" fontId="3" fillId="3" borderId="32" xfId="0" applyFont="1" applyFill="1" applyBorder="1" applyAlignment="1" applyProtection="1">
      <alignment horizontal="left" wrapText="1"/>
    </xf>
    <xf numFmtId="0" fontId="7" fillId="4" borderId="4" xfId="0" applyFont="1" applyFill="1" applyBorder="1" applyAlignment="1" applyProtection="1">
      <alignment horizontal="center"/>
    </xf>
    <xf numFmtId="0" fontId="7" fillId="4" borderId="5" xfId="0" applyFont="1" applyFill="1" applyBorder="1" applyAlignment="1" applyProtection="1">
      <alignment horizontal="center"/>
    </xf>
    <xf numFmtId="0" fontId="7" fillId="4" borderId="5" xfId="0" applyFont="1" applyFill="1" applyBorder="1" applyAlignment="1" applyProtection="1">
      <alignment horizontal="center" wrapText="1"/>
    </xf>
    <xf numFmtId="0" fontId="7" fillId="4" borderId="6" xfId="0" applyFont="1" applyFill="1" applyBorder="1" applyAlignment="1" applyProtection="1">
      <alignment horizontal="center" wrapText="1"/>
    </xf>
    <xf numFmtId="0" fontId="2" fillId="7" borderId="7" xfId="0" applyFont="1" applyFill="1" applyBorder="1" applyAlignment="1" applyProtection="1">
      <alignment horizontal="center"/>
      <protection locked="0"/>
    </xf>
    <xf numFmtId="0" fontId="2" fillId="7" borderId="8" xfId="0" applyFont="1" applyFill="1" applyBorder="1" applyAlignment="1" applyProtection="1">
      <alignment horizontal="center"/>
      <protection locked="0"/>
    </xf>
    <xf numFmtId="0" fontId="2" fillId="7" borderId="9" xfId="0" applyFont="1" applyFill="1" applyBorder="1" applyAlignment="1" applyProtection="1">
      <alignment horizontal="center"/>
      <protection locked="0"/>
    </xf>
    <xf numFmtId="165" fontId="11" fillId="5" borderId="23" xfId="0" applyNumberFormat="1" applyFont="1" applyFill="1" applyBorder="1" applyAlignment="1" applyProtection="1">
      <alignment horizontal="center" vertical="center" wrapText="1"/>
    </xf>
    <xf numFmtId="0" fontId="11" fillId="5" borderId="2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B2242"/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710437</xdr:colOff>
      <xdr:row>2</xdr:row>
      <xdr:rowOff>222156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821B20-F3E0-498D-8BD0-1A45FA228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61925"/>
          <a:ext cx="2920237" cy="384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0"/>
  <sheetViews>
    <sheetView tabSelected="1" zoomScaleNormal="100" workbookViewId="0">
      <pane xSplit="17" topLeftCell="R1" activePane="topRight" state="frozen"/>
      <selection pane="topRight" activeCell="J83" sqref="J83"/>
    </sheetView>
  </sheetViews>
  <sheetFormatPr baseColWidth="10" defaultRowHeight="12.75" x14ac:dyDescent="0.2"/>
  <cols>
    <col min="1" max="1" width="4.85546875" style="4" customWidth="1"/>
    <col min="2" max="2" width="9.85546875" style="4" customWidth="1"/>
    <col min="3" max="3" width="9.28515625" style="4" customWidth="1"/>
    <col min="4" max="4" width="14" style="4" customWidth="1"/>
    <col min="5" max="5" width="12" style="4" customWidth="1"/>
    <col min="6" max="6" width="12.28515625" style="4" customWidth="1"/>
    <col min="7" max="7" width="11.5703125" style="4" customWidth="1"/>
    <col min="8" max="8" width="12.85546875" style="4" customWidth="1"/>
    <col min="9" max="9" width="12.7109375" style="3" customWidth="1"/>
    <col min="10" max="10" width="12.5703125" style="9" customWidth="1"/>
    <col min="11" max="11" width="0" style="9" hidden="1" customWidth="1"/>
    <col min="12" max="12" width="13.5703125" style="9" customWidth="1"/>
    <col min="13" max="16" width="11.42578125" style="3"/>
    <col min="17" max="17" width="17" style="3" customWidth="1"/>
    <col min="18" max="18" width="11.42578125" style="3"/>
    <col min="19" max="19" width="12.28515625" style="3" customWidth="1"/>
    <col min="20" max="16384" width="11.42578125" style="4"/>
  </cols>
  <sheetData>
    <row r="1" spans="1:24" x14ac:dyDescent="0.2">
      <c r="A1" s="3"/>
      <c r="B1" s="3"/>
      <c r="C1" s="3"/>
      <c r="D1" s="3"/>
      <c r="E1" s="3"/>
      <c r="F1" s="3"/>
      <c r="G1" s="3"/>
      <c r="H1" s="3"/>
    </row>
    <row r="2" spans="1:24" x14ac:dyDescent="0.2">
      <c r="A2" s="3"/>
      <c r="B2" s="3"/>
      <c r="C2" s="3"/>
      <c r="D2" s="3"/>
      <c r="E2" s="3"/>
      <c r="F2" s="3"/>
      <c r="G2" s="3"/>
      <c r="H2" s="3"/>
    </row>
    <row r="3" spans="1:24" ht="27.75" customHeight="1" x14ac:dyDescent="0.2">
      <c r="A3" s="3"/>
      <c r="B3" s="3"/>
      <c r="C3" s="3"/>
      <c r="D3" s="3"/>
      <c r="E3" s="3"/>
      <c r="F3" s="3"/>
      <c r="G3" s="3"/>
      <c r="H3" s="3"/>
    </row>
    <row r="4" spans="1:24" s="1" customFormat="1" ht="33.75" customHeight="1" x14ac:dyDescent="0.3">
      <c r="A4" s="119" t="s">
        <v>88</v>
      </c>
      <c r="B4" s="120"/>
      <c r="C4" s="120"/>
      <c r="D4" s="120"/>
      <c r="E4" s="120"/>
      <c r="F4" s="120"/>
      <c r="G4" s="120"/>
      <c r="H4" s="120"/>
      <c r="J4" s="66"/>
      <c r="K4" s="66"/>
      <c r="L4" s="66"/>
    </row>
    <row r="5" spans="1:24" s="3" customFormat="1" ht="13.5" thickBot="1" x14ac:dyDescent="0.25">
      <c r="A5" s="2"/>
      <c r="B5" s="2"/>
      <c r="C5" s="2"/>
      <c r="D5" s="2"/>
      <c r="E5" s="2"/>
      <c r="F5" s="2"/>
      <c r="J5" s="9"/>
      <c r="K5" s="9"/>
      <c r="L5" s="9"/>
    </row>
    <row r="6" spans="1:24" ht="13.5" thickBot="1" x14ac:dyDescent="0.25">
      <c r="A6" s="121" t="s">
        <v>74</v>
      </c>
      <c r="B6" s="122"/>
      <c r="C6" s="122"/>
      <c r="D6" s="122"/>
      <c r="E6" s="122"/>
      <c r="F6" s="122"/>
      <c r="G6" s="122"/>
      <c r="H6" s="123"/>
      <c r="T6" s="3"/>
      <c r="U6" s="3"/>
    </row>
    <row r="7" spans="1:24" x14ac:dyDescent="0.2">
      <c r="A7" s="124" t="s">
        <v>75</v>
      </c>
      <c r="B7" s="125"/>
      <c r="C7" s="125"/>
      <c r="D7" s="126"/>
      <c r="E7" s="126"/>
      <c r="F7" s="126"/>
      <c r="G7" s="126"/>
      <c r="H7" s="127"/>
      <c r="T7" s="3"/>
      <c r="U7" s="3"/>
    </row>
    <row r="8" spans="1:24" ht="13.5" thickBot="1" x14ac:dyDescent="0.25">
      <c r="A8" s="128" t="s">
        <v>54</v>
      </c>
      <c r="B8" s="129"/>
      <c r="C8" s="129"/>
      <c r="D8" s="130"/>
      <c r="E8" s="130"/>
      <c r="F8" s="130"/>
      <c r="G8" s="130"/>
      <c r="H8" s="131"/>
      <c r="T8" s="3"/>
      <c r="U8" s="3"/>
    </row>
    <row r="9" spans="1:24" ht="13.5" thickBot="1" x14ac:dyDescent="0.25">
      <c r="A9" s="121" t="s">
        <v>76</v>
      </c>
      <c r="B9" s="122"/>
      <c r="C9" s="122"/>
      <c r="D9" s="122"/>
      <c r="E9" s="122"/>
      <c r="F9" s="122"/>
      <c r="G9" s="122"/>
      <c r="H9" s="123"/>
      <c r="T9" s="3"/>
      <c r="U9" s="3"/>
    </row>
    <row r="10" spans="1:24" x14ac:dyDescent="0.2">
      <c r="A10" s="124" t="s">
        <v>0</v>
      </c>
      <c r="B10" s="125"/>
      <c r="C10" s="125"/>
      <c r="D10" s="126"/>
      <c r="E10" s="126"/>
      <c r="F10" s="126"/>
      <c r="G10" s="126"/>
      <c r="H10" s="127"/>
      <c r="T10" s="3"/>
      <c r="U10" s="3"/>
    </row>
    <row r="11" spans="1:24" ht="13.5" thickBot="1" x14ac:dyDescent="0.25">
      <c r="A11" s="128" t="s">
        <v>54</v>
      </c>
      <c r="B11" s="129"/>
      <c r="C11" s="129"/>
      <c r="D11" s="130"/>
      <c r="E11" s="130"/>
      <c r="F11" s="130"/>
      <c r="G11" s="130"/>
      <c r="H11" s="131"/>
      <c r="T11" s="3"/>
      <c r="U11" s="3"/>
    </row>
    <row r="12" spans="1:24" s="3" customFormat="1" ht="13.5" thickBot="1" x14ac:dyDescent="0.25">
      <c r="J12" s="9"/>
      <c r="K12" s="9"/>
      <c r="L12" s="9"/>
    </row>
    <row r="13" spans="1:24" ht="13.5" thickBot="1" x14ac:dyDescent="0.25">
      <c r="A13" s="92" t="s">
        <v>1</v>
      </c>
      <c r="B13" s="93"/>
      <c r="C13" s="93"/>
      <c r="D13" s="93"/>
      <c r="E13" s="93"/>
      <c r="F13" s="93"/>
      <c r="G13" s="93"/>
      <c r="H13" s="94"/>
      <c r="T13" s="3"/>
      <c r="U13" s="3"/>
    </row>
    <row r="14" spans="1:24" ht="12.75" customHeight="1" x14ac:dyDescent="0.2">
      <c r="A14" s="95" t="s">
        <v>2</v>
      </c>
      <c r="B14" s="96"/>
      <c r="C14" s="97"/>
      <c r="D14" s="98" t="s">
        <v>55</v>
      </c>
      <c r="E14" s="99"/>
      <c r="F14" s="5" t="s">
        <v>4</v>
      </c>
      <c r="G14" s="5" t="s">
        <v>5</v>
      </c>
      <c r="H14" s="6" t="s">
        <v>6</v>
      </c>
      <c r="T14" s="3"/>
      <c r="U14" s="3"/>
      <c r="V14" s="3"/>
      <c r="W14" s="3"/>
    </row>
    <row r="15" spans="1:24" ht="12.75" customHeight="1" x14ac:dyDescent="0.2">
      <c r="A15" s="132" t="s">
        <v>7</v>
      </c>
      <c r="B15" s="133"/>
      <c r="C15" s="134"/>
      <c r="D15" s="135"/>
      <c r="E15" s="136"/>
      <c r="F15" s="40"/>
      <c r="G15" s="40"/>
      <c r="H15" s="41"/>
      <c r="T15" s="3"/>
      <c r="U15" s="3"/>
      <c r="V15" s="3"/>
      <c r="W15" s="3"/>
    </row>
    <row r="16" spans="1:24" ht="12.75" customHeight="1" x14ac:dyDescent="0.25">
      <c r="A16" s="132" t="s">
        <v>8</v>
      </c>
      <c r="B16" s="133"/>
      <c r="C16" s="134"/>
      <c r="D16" s="135"/>
      <c r="E16" s="136"/>
      <c r="F16" s="40"/>
      <c r="G16" s="40"/>
      <c r="H16" s="41"/>
      <c r="K16" s="65" t="s">
        <v>9</v>
      </c>
      <c r="T16" s="3"/>
      <c r="U16" s="3"/>
      <c r="V16" s="3"/>
      <c r="W16" s="3"/>
      <c r="X16" s="3"/>
    </row>
    <row r="17" spans="1:24" ht="12.75" customHeight="1" x14ac:dyDescent="0.25">
      <c r="A17" s="132" t="s">
        <v>10</v>
      </c>
      <c r="B17" s="133"/>
      <c r="C17" s="134"/>
      <c r="D17" s="135"/>
      <c r="E17" s="136"/>
      <c r="F17" s="40"/>
      <c r="G17" s="40"/>
      <c r="H17" s="41"/>
      <c r="K17" s="65" t="s">
        <v>11</v>
      </c>
      <c r="T17" s="3"/>
      <c r="U17" s="3"/>
      <c r="V17" s="3"/>
      <c r="W17" s="3"/>
      <c r="X17" s="3"/>
    </row>
    <row r="18" spans="1:24" ht="25.5" customHeight="1" x14ac:dyDescent="0.2">
      <c r="A18" s="137" t="s">
        <v>12</v>
      </c>
      <c r="B18" s="138"/>
      <c r="C18" s="139"/>
      <c r="D18" s="140" t="s">
        <v>55</v>
      </c>
      <c r="E18" s="141"/>
      <c r="F18" s="7" t="s">
        <v>4</v>
      </c>
      <c r="G18" s="7" t="s">
        <v>5</v>
      </c>
      <c r="H18" s="8" t="s">
        <v>6</v>
      </c>
      <c r="T18" s="3"/>
      <c r="U18" s="3"/>
      <c r="V18" s="3"/>
      <c r="W18" s="3"/>
    </row>
    <row r="19" spans="1:24" ht="12.75" customHeight="1" x14ac:dyDescent="0.2">
      <c r="A19" s="142" t="s">
        <v>13</v>
      </c>
      <c r="B19" s="143"/>
      <c r="C19" s="144"/>
      <c r="D19" s="145"/>
      <c r="E19" s="146"/>
      <c r="F19" s="42"/>
      <c r="G19" s="42"/>
      <c r="H19" s="43"/>
      <c r="T19" s="3"/>
      <c r="U19" s="3"/>
      <c r="V19" s="3"/>
      <c r="W19" s="3"/>
    </row>
    <row r="20" spans="1:24" ht="12.75" customHeight="1" x14ac:dyDescent="0.2">
      <c r="A20" s="132" t="s">
        <v>14</v>
      </c>
      <c r="B20" s="133"/>
      <c r="C20" s="134"/>
      <c r="D20" s="135"/>
      <c r="E20" s="136"/>
      <c r="F20" s="40"/>
      <c r="G20" s="40"/>
      <c r="H20" s="41"/>
      <c r="T20" s="3"/>
      <c r="U20" s="3"/>
      <c r="V20" s="3"/>
      <c r="W20" s="3"/>
    </row>
    <row r="21" spans="1:24" ht="24.95" customHeight="1" x14ac:dyDescent="0.2">
      <c r="A21" s="132" t="s">
        <v>15</v>
      </c>
      <c r="B21" s="133"/>
      <c r="C21" s="134"/>
      <c r="D21" s="135"/>
      <c r="E21" s="136"/>
      <c r="F21" s="40"/>
      <c r="G21" s="40"/>
      <c r="H21" s="41"/>
      <c r="T21" s="3"/>
      <c r="U21" s="3"/>
      <c r="V21" s="3"/>
      <c r="W21" s="3"/>
    </row>
    <row r="22" spans="1:24" ht="12.75" customHeight="1" x14ac:dyDescent="0.2">
      <c r="A22" s="132" t="s">
        <v>16</v>
      </c>
      <c r="B22" s="133"/>
      <c r="C22" s="134"/>
      <c r="D22" s="147"/>
      <c r="E22" s="148"/>
      <c r="F22" s="40"/>
      <c r="G22" s="40"/>
      <c r="H22" s="41"/>
      <c r="T22" s="3"/>
      <c r="U22" s="3"/>
      <c r="V22" s="3"/>
      <c r="W22" s="3"/>
    </row>
    <row r="23" spans="1:24" ht="12.75" customHeight="1" x14ac:dyDescent="0.2">
      <c r="A23" s="132" t="s">
        <v>17</v>
      </c>
      <c r="B23" s="133"/>
      <c r="C23" s="134"/>
      <c r="D23" s="147"/>
      <c r="E23" s="148"/>
      <c r="F23" s="40"/>
      <c r="G23" s="40"/>
      <c r="H23" s="41"/>
      <c r="T23" s="3"/>
      <c r="U23" s="3"/>
      <c r="V23" s="3"/>
      <c r="W23" s="3"/>
    </row>
    <row r="24" spans="1:24" ht="12.75" customHeight="1" x14ac:dyDescent="0.2">
      <c r="A24" s="132" t="s">
        <v>18</v>
      </c>
      <c r="B24" s="133"/>
      <c r="C24" s="134"/>
      <c r="D24" s="149"/>
      <c r="E24" s="148"/>
      <c r="F24" s="40"/>
      <c r="G24" s="40"/>
      <c r="H24" s="41"/>
      <c r="T24" s="3"/>
      <c r="U24" s="3"/>
      <c r="V24" s="3"/>
      <c r="W24" s="3"/>
    </row>
    <row r="25" spans="1:24" ht="12.75" customHeight="1" thickBot="1" x14ac:dyDescent="0.25">
      <c r="A25" s="150" t="s">
        <v>19</v>
      </c>
      <c r="B25" s="151"/>
      <c r="C25" s="152"/>
      <c r="D25" s="153"/>
      <c r="E25" s="154"/>
      <c r="F25" s="44"/>
      <c r="G25" s="44"/>
      <c r="H25" s="45"/>
      <c r="T25" s="3"/>
      <c r="U25" s="3"/>
      <c r="V25" s="3"/>
      <c r="W25" s="3"/>
    </row>
    <row r="26" spans="1:24" s="3" customFormat="1" x14ac:dyDescent="0.2">
      <c r="J26" s="9"/>
      <c r="K26" s="9"/>
      <c r="L26" s="9"/>
    </row>
    <row r="27" spans="1:24" s="3" customFormat="1" ht="13.5" thickBot="1" x14ac:dyDescent="0.25">
      <c r="A27" s="79" t="s">
        <v>66</v>
      </c>
      <c r="B27" s="79"/>
      <c r="J27" s="9"/>
      <c r="K27" s="9"/>
      <c r="L27" s="9"/>
    </row>
    <row r="28" spans="1:24" s="3" customFormat="1" ht="20.100000000000001" customHeight="1" x14ac:dyDescent="0.2">
      <c r="A28" s="80" t="s">
        <v>86</v>
      </c>
      <c r="B28" s="80"/>
      <c r="C28" s="80"/>
      <c r="D28" s="80"/>
      <c r="E28" s="80"/>
      <c r="F28" s="80"/>
      <c r="G28" s="58">
        <f>IF(D19="CICLO SUPERIOR",5700,6000)</f>
        <v>6000</v>
      </c>
      <c r="H28" s="59" t="s">
        <v>70</v>
      </c>
      <c r="J28" s="9"/>
      <c r="K28" s="9"/>
      <c r="L28" s="9"/>
    </row>
    <row r="29" spans="1:24" s="3" customFormat="1" ht="20.100000000000001" customHeight="1" thickBot="1" x14ac:dyDescent="0.25">
      <c r="A29" s="80"/>
      <c r="B29" s="80"/>
      <c r="C29" s="80"/>
      <c r="D29" s="80"/>
      <c r="E29" s="80"/>
      <c r="F29" s="80"/>
      <c r="G29" s="60">
        <f>G28/6</f>
        <v>1000</v>
      </c>
      <c r="H29" s="61" t="s">
        <v>71</v>
      </c>
      <c r="J29" s="9"/>
      <c r="K29" s="9"/>
      <c r="L29" s="9"/>
    </row>
    <row r="30" spans="1:24" s="3" customFormat="1" ht="6" customHeight="1" x14ac:dyDescent="0.2">
      <c r="A30" s="9"/>
      <c r="B30" s="9"/>
      <c r="C30" s="9"/>
      <c r="D30" s="9"/>
      <c r="E30" s="9"/>
      <c r="J30" s="9"/>
      <c r="K30" s="9"/>
      <c r="L30" s="9"/>
    </row>
    <row r="31" spans="1:24" s="3" customFormat="1" ht="20.100000000000001" customHeight="1" thickBot="1" x14ac:dyDescent="0.25">
      <c r="A31" s="81" t="s">
        <v>57</v>
      </c>
      <c r="B31" s="81"/>
      <c r="C31" s="81"/>
      <c r="D31" s="81"/>
      <c r="E31" s="81"/>
      <c r="F31" s="81"/>
      <c r="G31" s="81"/>
      <c r="H31" s="81"/>
      <c r="J31" s="9"/>
      <c r="K31" s="9"/>
      <c r="L31" s="9"/>
    </row>
    <row r="32" spans="1:24" ht="13.5" customHeight="1" thickBot="1" x14ac:dyDescent="0.25">
      <c r="A32" s="121" t="s">
        <v>20</v>
      </c>
      <c r="B32" s="122"/>
      <c r="C32" s="122"/>
      <c r="D32" s="122"/>
      <c r="E32" s="122"/>
      <c r="F32" s="122"/>
      <c r="G32" s="122"/>
      <c r="H32" s="123"/>
      <c r="T32" s="3"/>
      <c r="U32" s="3"/>
    </row>
    <row r="33" spans="1:19" ht="12.75" customHeight="1" x14ac:dyDescent="0.2">
      <c r="A33" s="155" t="s">
        <v>21</v>
      </c>
      <c r="B33" s="156"/>
      <c r="C33" s="156"/>
      <c r="D33" s="10" t="s">
        <v>3</v>
      </c>
      <c r="E33" s="10" t="s">
        <v>4</v>
      </c>
      <c r="F33" s="10" t="s">
        <v>5</v>
      </c>
      <c r="G33" s="10" t="s">
        <v>6</v>
      </c>
      <c r="H33" s="11" t="s">
        <v>22</v>
      </c>
    </row>
    <row r="34" spans="1:19" ht="12.75" customHeight="1" x14ac:dyDescent="0.2">
      <c r="A34" s="85" t="s">
        <v>23</v>
      </c>
      <c r="B34" s="86"/>
      <c r="C34" s="86"/>
      <c r="D34" s="12">
        <f>A57</f>
        <v>0</v>
      </c>
      <c r="E34" s="12">
        <f>A73</f>
        <v>0</v>
      </c>
      <c r="F34" s="12">
        <f>A89</f>
        <v>0</v>
      </c>
      <c r="G34" s="12">
        <f>A105</f>
        <v>0</v>
      </c>
      <c r="H34" s="13">
        <f t="shared" ref="H34:H38" si="0">SUM(D34:G34)</f>
        <v>0</v>
      </c>
    </row>
    <row r="35" spans="1:19" ht="12.75" customHeight="1" x14ac:dyDescent="0.2">
      <c r="A35" s="85" t="s">
        <v>24</v>
      </c>
      <c r="B35" s="86"/>
      <c r="C35" s="86"/>
      <c r="D35" s="14">
        <f>B57</f>
        <v>180</v>
      </c>
      <c r="E35" s="14">
        <f>B73</f>
        <v>0</v>
      </c>
      <c r="F35" s="14">
        <f>B89</f>
        <v>0</v>
      </c>
      <c r="G35" s="14">
        <f>B105</f>
        <v>0</v>
      </c>
      <c r="H35" s="13">
        <f t="shared" si="0"/>
        <v>180</v>
      </c>
    </row>
    <row r="36" spans="1:19" ht="12.75" customHeight="1" x14ac:dyDescent="0.2">
      <c r="A36" s="85" t="s">
        <v>25</v>
      </c>
      <c r="B36" s="86"/>
      <c r="C36" s="86"/>
      <c r="D36" s="15">
        <f>D57</f>
        <v>7200</v>
      </c>
      <c r="E36" s="15">
        <f>D73</f>
        <v>0</v>
      </c>
      <c r="F36" s="15">
        <f>D89</f>
        <v>0</v>
      </c>
      <c r="G36" s="15">
        <f>D105</f>
        <v>0</v>
      </c>
      <c r="H36" s="16">
        <f t="shared" si="0"/>
        <v>7200</v>
      </c>
    </row>
    <row r="37" spans="1:19" ht="12.75" customHeight="1" x14ac:dyDescent="0.2">
      <c r="A37" s="85" t="s">
        <v>26</v>
      </c>
      <c r="B37" s="86"/>
      <c r="C37" s="86"/>
      <c r="D37" s="15">
        <f>E57</f>
        <v>1800</v>
      </c>
      <c r="E37" s="15">
        <f>E73</f>
        <v>0</v>
      </c>
      <c r="F37" s="15">
        <f>E89</f>
        <v>0</v>
      </c>
      <c r="G37" s="15">
        <f>E105</f>
        <v>0</v>
      </c>
      <c r="H37" s="16">
        <f t="shared" si="0"/>
        <v>1800</v>
      </c>
    </row>
    <row r="38" spans="1:19" ht="23.25" customHeight="1" x14ac:dyDescent="0.2">
      <c r="A38" s="85" t="s">
        <v>27</v>
      </c>
      <c r="B38" s="86"/>
      <c r="C38" s="86"/>
      <c r="D38" s="15">
        <f>F57</f>
        <v>0</v>
      </c>
      <c r="E38" s="15">
        <f>F73</f>
        <v>0</v>
      </c>
      <c r="F38" s="15">
        <f>F89</f>
        <v>0</v>
      </c>
      <c r="G38" s="15">
        <f>F105</f>
        <v>0</v>
      </c>
      <c r="H38" s="16">
        <f t="shared" si="0"/>
        <v>0</v>
      </c>
    </row>
    <row r="39" spans="1:19" ht="13.5" customHeight="1" thickBot="1" x14ac:dyDescent="0.25">
      <c r="A39" s="87" t="s">
        <v>28</v>
      </c>
      <c r="B39" s="88"/>
      <c r="C39" s="88"/>
      <c r="D39" s="17">
        <f>D36+D37-D38</f>
        <v>9000</v>
      </c>
      <c r="E39" s="17">
        <f>E36+E37-E38</f>
        <v>0</v>
      </c>
      <c r="F39" s="17">
        <f>F36+F37-F38</f>
        <v>0</v>
      </c>
      <c r="G39" s="17">
        <f>G36+G37-G38</f>
        <v>0</v>
      </c>
      <c r="H39" s="18">
        <f>SUM(D39:G39)</f>
        <v>9000</v>
      </c>
    </row>
    <row r="40" spans="1:19" s="3" customFormat="1" ht="13.5" thickBot="1" x14ac:dyDescent="0.25">
      <c r="J40" s="9"/>
      <c r="K40" s="9"/>
      <c r="L40" s="9"/>
    </row>
    <row r="41" spans="1:19" ht="12.75" customHeight="1" thickBot="1" x14ac:dyDescent="0.25">
      <c r="A41" s="89" t="s">
        <v>29</v>
      </c>
      <c r="B41" s="90"/>
      <c r="C41" s="90"/>
      <c r="D41" s="90"/>
      <c r="E41" s="90"/>
      <c r="F41" s="90"/>
      <c r="G41" s="90"/>
      <c r="H41" s="91"/>
    </row>
    <row r="42" spans="1:19" s="3" customFormat="1" ht="5.0999999999999996" customHeight="1" thickBot="1" x14ac:dyDescent="0.25">
      <c r="A42" s="69"/>
      <c r="B42" s="70"/>
      <c r="C42" s="70"/>
      <c r="D42" s="70"/>
      <c r="E42" s="70"/>
      <c r="F42" s="70"/>
      <c r="G42" s="70"/>
      <c r="H42" s="71"/>
      <c r="J42" s="9"/>
      <c r="K42" s="9"/>
      <c r="L42" s="9"/>
    </row>
    <row r="43" spans="1:19" s="20" customFormat="1" ht="11.25" customHeight="1" x14ac:dyDescent="0.2">
      <c r="A43" s="76" t="s">
        <v>56</v>
      </c>
      <c r="B43" s="77"/>
      <c r="C43" s="77"/>
      <c r="D43" s="77"/>
      <c r="E43" s="77"/>
      <c r="F43" s="77"/>
      <c r="G43" s="77"/>
      <c r="H43" s="78"/>
      <c r="I43" s="19"/>
      <c r="J43" s="67"/>
      <c r="K43" s="67"/>
      <c r="L43" s="67"/>
      <c r="M43" s="19"/>
      <c r="N43" s="19"/>
      <c r="O43" s="19"/>
      <c r="P43" s="19"/>
      <c r="Q43" s="19"/>
      <c r="R43" s="19"/>
      <c r="S43" s="19"/>
    </row>
    <row r="44" spans="1:19" s="20" customFormat="1" ht="45" x14ac:dyDescent="0.2">
      <c r="A44" s="21" t="s">
        <v>30</v>
      </c>
      <c r="B44" s="22" t="s">
        <v>87</v>
      </c>
      <c r="C44" s="22" t="s">
        <v>31</v>
      </c>
      <c r="D44" s="22" t="s">
        <v>32</v>
      </c>
      <c r="E44" s="22" t="s">
        <v>33</v>
      </c>
      <c r="F44" s="22" t="s">
        <v>34</v>
      </c>
      <c r="G44" s="22" t="s">
        <v>22</v>
      </c>
      <c r="H44" s="23" t="s">
        <v>35</v>
      </c>
      <c r="I44" s="19"/>
      <c r="J44" s="67"/>
      <c r="K44" s="67"/>
      <c r="L44" s="67"/>
      <c r="M44" s="19"/>
      <c r="N44" s="19"/>
      <c r="O44" s="19"/>
      <c r="P44" s="19"/>
      <c r="Q44" s="19"/>
      <c r="R44" s="19"/>
      <c r="S44" s="19"/>
    </row>
    <row r="45" spans="1:19" s="20" customFormat="1" ht="11.25" x14ac:dyDescent="0.2">
      <c r="A45" s="46"/>
      <c r="B45" s="47">
        <v>30</v>
      </c>
      <c r="C45" s="24" t="s">
        <v>36</v>
      </c>
      <c r="D45" s="48">
        <v>1200</v>
      </c>
      <c r="E45" s="48">
        <v>300</v>
      </c>
      <c r="F45" s="48"/>
      <c r="G45" s="25">
        <f>D45+E45-F45</f>
        <v>1500</v>
      </c>
      <c r="H45" s="26">
        <f t="shared" ref="H45:H56" si="1">MIN($G$29/30*(B45),G45)</f>
        <v>1000.0000000000001</v>
      </c>
      <c r="I45" s="19"/>
      <c r="J45" s="67"/>
      <c r="K45" s="67"/>
      <c r="L45" s="67"/>
      <c r="M45" s="19"/>
      <c r="N45" s="19"/>
      <c r="O45" s="19"/>
      <c r="P45" s="19"/>
      <c r="Q45" s="19"/>
      <c r="R45" s="19"/>
      <c r="S45" s="19"/>
    </row>
    <row r="46" spans="1:19" s="20" customFormat="1" ht="11.25" x14ac:dyDescent="0.2">
      <c r="A46" s="46"/>
      <c r="B46" s="47">
        <v>30</v>
      </c>
      <c r="C46" s="24" t="s">
        <v>37</v>
      </c>
      <c r="D46" s="48">
        <v>1200</v>
      </c>
      <c r="E46" s="48">
        <v>300</v>
      </c>
      <c r="F46" s="48"/>
      <c r="G46" s="25">
        <f t="shared" ref="G46:G56" si="2">D46+E46-F46</f>
        <v>1500</v>
      </c>
      <c r="H46" s="26">
        <f t="shared" si="1"/>
        <v>1000.0000000000001</v>
      </c>
      <c r="I46" s="19"/>
      <c r="J46" s="67"/>
      <c r="K46" s="67"/>
      <c r="L46" s="67"/>
      <c r="M46" s="19"/>
      <c r="N46" s="19"/>
      <c r="O46" s="19"/>
      <c r="P46" s="19"/>
      <c r="Q46" s="19"/>
      <c r="R46" s="19"/>
      <c r="S46" s="19"/>
    </row>
    <row r="47" spans="1:19" s="20" customFormat="1" ht="11.25" x14ac:dyDescent="0.2">
      <c r="A47" s="46"/>
      <c r="B47" s="47">
        <v>30</v>
      </c>
      <c r="C47" s="24" t="s">
        <v>38</v>
      </c>
      <c r="D47" s="48">
        <v>1200</v>
      </c>
      <c r="E47" s="48">
        <v>300</v>
      </c>
      <c r="F47" s="48"/>
      <c r="G47" s="25">
        <f t="shared" si="2"/>
        <v>1500</v>
      </c>
      <c r="H47" s="26">
        <f t="shared" si="1"/>
        <v>1000.0000000000001</v>
      </c>
      <c r="I47" s="19"/>
      <c r="J47" s="67"/>
      <c r="K47" s="67"/>
      <c r="L47" s="67"/>
      <c r="M47" s="19"/>
      <c r="N47" s="19"/>
      <c r="O47" s="19"/>
      <c r="P47" s="19"/>
      <c r="Q47" s="19"/>
      <c r="R47" s="19"/>
      <c r="S47" s="19"/>
    </row>
    <row r="48" spans="1:19" s="20" customFormat="1" ht="11.25" x14ac:dyDescent="0.2">
      <c r="A48" s="46"/>
      <c r="B48" s="47">
        <v>30</v>
      </c>
      <c r="C48" s="24" t="s">
        <v>39</v>
      </c>
      <c r="D48" s="48">
        <v>1200</v>
      </c>
      <c r="E48" s="48">
        <v>300</v>
      </c>
      <c r="F48" s="48"/>
      <c r="G48" s="25">
        <f t="shared" si="2"/>
        <v>1500</v>
      </c>
      <c r="H48" s="26">
        <f t="shared" si="1"/>
        <v>1000.0000000000001</v>
      </c>
      <c r="I48" s="19"/>
      <c r="J48" s="67"/>
      <c r="K48" s="67"/>
      <c r="L48" s="67"/>
      <c r="M48" s="19"/>
      <c r="N48" s="19"/>
      <c r="O48" s="19"/>
      <c r="P48" s="19"/>
      <c r="Q48" s="19"/>
      <c r="R48" s="19"/>
      <c r="S48" s="19"/>
    </row>
    <row r="49" spans="1:19" s="20" customFormat="1" ht="11.25" x14ac:dyDescent="0.2">
      <c r="A49" s="46"/>
      <c r="B49" s="47">
        <v>30</v>
      </c>
      <c r="C49" s="24" t="s">
        <v>40</v>
      </c>
      <c r="D49" s="48">
        <v>1200</v>
      </c>
      <c r="E49" s="48">
        <v>300</v>
      </c>
      <c r="F49" s="48"/>
      <c r="G49" s="25">
        <f t="shared" si="2"/>
        <v>1500</v>
      </c>
      <c r="H49" s="26">
        <f t="shared" si="1"/>
        <v>1000.0000000000001</v>
      </c>
      <c r="I49" s="19"/>
      <c r="J49" s="67"/>
      <c r="K49" s="67"/>
      <c r="L49" s="67"/>
      <c r="M49" s="19"/>
      <c r="N49" s="19"/>
      <c r="O49" s="19"/>
      <c r="P49" s="19"/>
      <c r="Q49" s="19"/>
      <c r="R49" s="19"/>
      <c r="S49" s="19"/>
    </row>
    <row r="50" spans="1:19" s="20" customFormat="1" ht="11.25" x14ac:dyDescent="0.2">
      <c r="A50" s="46"/>
      <c r="B50" s="47">
        <v>30</v>
      </c>
      <c r="C50" s="24" t="s">
        <v>41</v>
      </c>
      <c r="D50" s="48">
        <v>1200</v>
      </c>
      <c r="E50" s="48">
        <v>300</v>
      </c>
      <c r="F50" s="48"/>
      <c r="G50" s="25">
        <f t="shared" si="2"/>
        <v>1500</v>
      </c>
      <c r="H50" s="26">
        <f t="shared" si="1"/>
        <v>1000.0000000000001</v>
      </c>
      <c r="I50" s="19"/>
      <c r="J50" s="67"/>
      <c r="K50" s="67"/>
      <c r="L50" s="67"/>
      <c r="M50" s="19"/>
      <c r="N50" s="19"/>
      <c r="O50" s="19"/>
      <c r="P50" s="19"/>
      <c r="Q50" s="19"/>
      <c r="R50" s="19"/>
      <c r="S50" s="19"/>
    </row>
    <row r="51" spans="1:19" s="20" customFormat="1" ht="11.25" x14ac:dyDescent="0.2">
      <c r="A51" s="46"/>
      <c r="B51" s="47"/>
      <c r="C51" s="24" t="s">
        <v>42</v>
      </c>
      <c r="D51" s="48"/>
      <c r="E51" s="48"/>
      <c r="F51" s="48"/>
      <c r="G51" s="25">
        <f t="shared" si="2"/>
        <v>0</v>
      </c>
      <c r="H51" s="26">
        <f t="shared" si="1"/>
        <v>0</v>
      </c>
      <c r="I51" s="19"/>
      <c r="J51" s="67"/>
      <c r="K51" s="67"/>
      <c r="L51" s="67"/>
      <c r="M51" s="19"/>
      <c r="N51" s="19"/>
      <c r="O51" s="19"/>
      <c r="P51" s="19"/>
      <c r="Q51" s="19"/>
      <c r="R51" s="19"/>
      <c r="S51" s="19"/>
    </row>
    <row r="52" spans="1:19" s="20" customFormat="1" ht="11.25" x14ac:dyDescent="0.2">
      <c r="A52" s="46"/>
      <c r="B52" s="47"/>
      <c r="C52" s="24" t="s">
        <v>43</v>
      </c>
      <c r="D52" s="48"/>
      <c r="E52" s="48"/>
      <c r="F52" s="48"/>
      <c r="G52" s="25">
        <f t="shared" si="2"/>
        <v>0</v>
      </c>
      <c r="H52" s="26">
        <f t="shared" si="1"/>
        <v>0</v>
      </c>
      <c r="I52" s="19"/>
      <c r="J52" s="67"/>
      <c r="K52" s="67"/>
      <c r="L52" s="67"/>
      <c r="M52" s="19"/>
      <c r="N52" s="19"/>
      <c r="O52" s="19"/>
      <c r="P52" s="19"/>
      <c r="Q52" s="19"/>
      <c r="R52" s="19"/>
      <c r="S52" s="19"/>
    </row>
    <row r="53" spans="1:19" s="20" customFormat="1" ht="11.25" x14ac:dyDescent="0.2">
      <c r="A53" s="46"/>
      <c r="B53" s="47"/>
      <c r="C53" s="27" t="s">
        <v>44</v>
      </c>
      <c r="D53" s="48"/>
      <c r="E53" s="48"/>
      <c r="F53" s="48"/>
      <c r="G53" s="25">
        <f t="shared" si="2"/>
        <v>0</v>
      </c>
      <c r="H53" s="26">
        <f t="shared" si="1"/>
        <v>0</v>
      </c>
      <c r="I53" s="19"/>
      <c r="J53" s="67"/>
      <c r="K53" s="67"/>
      <c r="L53" s="67"/>
      <c r="M53" s="19"/>
      <c r="N53" s="19"/>
      <c r="O53" s="19"/>
      <c r="P53" s="19"/>
      <c r="Q53" s="19"/>
      <c r="R53" s="19"/>
      <c r="S53" s="19"/>
    </row>
    <row r="54" spans="1:19" s="20" customFormat="1" ht="11.25" x14ac:dyDescent="0.2">
      <c r="A54" s="46"/>
      <c r="B54" s="47"/>
      <c r="C54" s="27" t="s">
        <v>45</v>
      </c>
      <c r="D54" s="48"/>
      <c r="E54" s="48"/>
      <c r="F54" s="48"/>
      <c r="G54" s="25">
        <f>D54+E54-F54</f>
        <v>0</v>
      </c>
      <c r="H54" s="26">
        <f t="shared" si="1"/>
        <v>0</v>
      </c>
      <c r="I54" s="19"/>
      <c r="J54" s="67"/>
      <c r="K54" s="67"/>
      <c r="L54" s="67"/>
      <c r="M54" s="19"/>
      <c r="N54" s="19"/>
      <c r="O54" s="19"/>
      <c r="P54" s="19"/>
      <c r="Q54" s="19"/>
      <c r="R54" s="19"/>
      <c r="S54" s="19"/>
    </row>
    <row r="55" spans="1:19" s="20" customFormat="1" ht="11.25" x14ac:dyDescent="0.2">
      <c r="A55" s="46"/>
      <c r="B55" s="47"/>
      <c r="C55" s="27" t="s">
        <v>46</v>
      </c>
      <c r="D55" s="48"/>
      <c r="E55" s="48"/>
      <c r="F55" s="48"/>
      <c r="G55" s="25">
        <f t="shared" si="2"/>
        <v>0</v>
      </c>
      <c r="H55" s="26">
        <f t="shared" si="1"/>
        <v>0</v>
      </c>
      <c r="I55" s="19"/>
      <c r="J55" s="67"/>
      <c r="K55" s="67"/>
      <c r="L55" s="67"/>
      <c r="M55" s="19"/>
      <c r="N55" s="19"/>
      <c r="O55" s="19"/>
      <c r="P55" s="19"/>
      <c r="Q55" s="19"/>
      <c r="R55" s="19"/>
      <c r="S55" s="19"/>
    </row>
    <row r="56" spans="1:19" s="20" customFormat="1" ht="11.25" x14ac:dyDescent="0.2">
      <c r="A56" s="46"/>
      <c r="B56" s="47"/>
      <c r="C56" s="27" t="s">
        <v>47</v>
      </c>
      <c r="D56" s="48"/>
      <c r="E56" s="48"/>
      <c r="F56" s="48"/>
      <c r="G56" s="25">
        <f t="shared" si="2"/>
        <v>0</v>
      </c>
      <c r="H56" s="26">
        <f t="shared" si="1"/>
        <v>0</v>
      </c>
      <c r="I56" s="19"/>
      <c r="J56" s="67"/>
      <c r="K56" s="67"/>
      <c r="L56" s="67"/>
      <c r="M56" s="19"/>
      <c r="N56" s="19"/>
      <c r="O56" s="19"/>
      <c r="P56" s="19"/>
      <c r="Q56" s="19"/>
      <c r="R56" s="19"/>
      <c r="S56" s="19"/>
    </row>
    <row r="57" spans="1:19" s="20" customFormat="1" ht="12" thickBot="1" x14ac:dyDescent="0.25">
      <c r="A57" s="28">
        <f>SUM(A45:A56)</f>
        <v>0</v>
      </c>
      <c r="B57" s="29">
        <f>SUM(B45:B56)</f>
        <v>180</v>
      </c>
      <c r="C57" s="30" t="s">
        <v>22</v>
      </c>
      <c r="D57" s="31">
        <f>SUM(D45:D56)</f>
        <v>7200</v>
      </c>
      <c r="E57" s="31">
        <f>SUM(E45:E56)</f>
        <v>1800</v>
      </c>
      <c r="F57" s="31">
        <f>SUM(F45:F56)</f>
        <v>0</v>
      </c>
      <c r="G57" s="31">
        <f>SUM(G45:G56)</f>
        <v>9000</v>
      </c>
      <c r="H57" s="32">
        <f>SUM(H45:H56)</f>
        <v>6000.0000000000009</v>
      </c>
      <c r="I57" s="19"/>
      <c r="J57" s="67"/>
      <c r="K57" s="67"/>
      <c r="L57" s="67"/>
      <c r="M57" s="19"/>
      <c r="N57" s="19"/>
      <c r="O57" s="19"/>
      <c r="P57" s="19"/>
      <c r="Q57" s="19"/>
      <c r="R57" s="19"/>
      <c r="S57" s="19"/>
    </row>
    <row r="58" spans="1:19" s="3" customFormat="1" ht="14.25" customHeight="1" thickBot="1" x14ac:dyDescent="0.25">
      <c r="A58" s="72"/>
      <c r="B58" s="73"/>
      <c r="C58" s="73"/>
      <c r="D58" s="73"/>
      <c r="E58" s="73"/>
      <c r="F58" s="73"/>
      <c r="G58" s="73"/>
      <c r="H58" s="74"/>
      <c r="J58" s="9"/>
      <c r="K58" s="9"/>
      <c r="L58" s="9"/>
    </row>
    <row r="59" spans="1:19" s="20" customFormat="1" ht="11.25" x14ac:dyDescent="0.2">
      <c r="A59" s="76" t="s">
        <v>48</v>
      </c>
      <c r="B59" s="77"/>
      <c r="C59" s="77"/>
      <c r="D59" s="77"/>
      <c r="E59" s="77"/>
      <c r="F59" s="77"/>
      <c r="G59" s="77"/>
      <c r="H59" s="78"/>
      <c r="I59" s="19"/>
      <c r="J59" s="67"/>
      <c r="K59" s="67"/>
      <c r="L59" s="67"/>
      <c r="M59" s="19"/>
      <c r="N59" s="19"/>
      <c r="O59" s="19"/>
      <c r="P59" s="19"/>
      <c r="Q59" s="19"/>
      <c r="R59" s="19"/>
      <c r="S59" s="19"/>
    </row>
    <row r="60" spans="1:19" s="20" customFormat="1" ht="45" x14ac:dyDescent="0.2">
      <c r="A60" s="21" t="s">
        <v>30</v>
      </c>
      <c r="B60" s="22" t="s">
        <v>87</v>
      </c>
      <c r="C60" s="22" t="s">
        <v>31</v>
      </c>
      <c r="D60" s="22" t="s">
        <v>32</v>
      </c>
      <c r="E60" s="22" t="s">
        <v>33</v>
      </c>
      <c r="F60" s="22" t="s">
        <v>34</v>
      </c>
      <c r="G60" s="22" t="s">
        <v>22</v>
      </c>
      <c r="H60" s="23" t="s">
        <v>35</v>
      </c>
      <c r="I60" s="19"/>
      <c r="J60" s="67"/>
      <c r="K60" s="67"/>
      <c r="L60" s="67"/>
      <c r="M60" s="19"/>
      <c r="N60" s="19"/>
      <c r="O60" s="19"/>
      <c r="P60" s="19"/>
      <c r="Q60" s="19"/>
      <c r="R60" s="19"/>
      <c r="S60" s="19"/>
    </row>
    <row r="61" spans="1:19" s="20" customFormat="1" ht="11.25" x14ac:dyDescent="0.2">
      <c r="A61" s="46"/>
      <c r="B61" s="47"/>
      <c r="C61" s="24" t="s">
        <v>36</v>
      </c>
      <c r="D61" s="48"/>
      <c r="E61" s="48"/>
      <c r="F61" s="48"/>
      <c r="G61" s="25">
        <f>D61+E61-F61</f>
        <v>0</v>
      </c>
      <c r="H61" s="26">
        <f t="shared" ref="H61:H72" si="3">MIN($G$29/30*(B61),G61)</f>
        <v>0</v>
      </c>
      <c r="I61" s="19"/>
      <c r="J61" s="67"/>
      <c r="K61" s="67"/>
      <c r="L61" s="67"/>
      <c r="M61" s="19"/>
      <c r="N61" s="19"/>
      <c r="O61" s="19"/>
      <c r="P61" s="19"/>
      <c r="Q61" s="19"/>
      <c r="R61" s="19"/>
      <c r="S61" s="19"/>
    </row>
    <row r="62" spans="1:19" s="20" customFormat="1" ht="11.25" x14ac:dyDescent="0.2">
      <c r="A62" s="46"/>
      <c r="B62" s="47"/>
      <c r="C62" s="24" t="s">
        <v>37</v>
      </c>
      <c r="D62" s="48"/>
      <c r="E62" s="48"/>
      <c r="F62" s="48"/>
      <c r="G62" s="25">
        <f t="shared" ref="G62:G69" si="4">D62+E62-F62</f>
        <v>0</v>
      </c>
      <c r="H62" s="26">
        <f t="shared" si="3"/>
        <v>0</v>
      </c>
      <c r="I62" s="19"/>
      <c r="J62" s="67"/>
      <c r="K62" s="67"/>
      <c r="L62" s="67"/>
      <c r="M62" s="19"/>
      <c r="N62" s="19"/>
      <c r="O62" s="19"/>
      <c r="P62" s="19"/>
      <c r="Q62" s="19"/>
      <c r="R62" s="19"/>
      <c r="S62" s="19"/>
    </row>
    <row r="63" spans="1:19" s="20" customFormat="1" ht="11.25" x14ac:dyDescent="0.2">
      <c r="A63" s="46"/>
      <c r="B63" s="47"/>
      <c r="C63" s="24" t="s">
        <v>38</v>
      </c>
      <c r="D63" s="48"/>
      <c r="E63" s="48"/>
      <c r="F63" s="48"/>
      <c r="G63" s="25">
        <f t="shared" si="4"/>
        <v>0</v>
      </c>
      <c r="H63" s="26">
        <f t="shared" si="3"/>
        <v>0</v>
      </c>
      <c r="I63" s="19"/>
      <c r="J63" s="67"/>
      <c r="K63" s="67"/>
      <c r="L63" s="67"/>
      <c r="M63" s="19"/>
      <c r="N63" s="19"/>
      <c r="O63" s="19"/>
      <c r="P63" s="19"/>
      <c r="Q63" s="19"/>
      <c r="R63" s="19"/>
      <c r="S63" s="19"/>
    </row>
    <row r="64" spans="1:19" s="20" customFormat="1" ht="11.25" x14ac:dyDescent="0.2">
      <c r="A64" s="46"/>
      <c r="B64" s="47"/>
      <c r="C64" s="24" t="s">
        <v>39</v>
      </c>
      <c r="D64" s="48"/>
      <c r="E64" s="48"/>
      <c r="F64" s="48"/>
      <c r="G64" s="25">
        <f t="shared" si="4"/>
        <v>0</v>
      </c>
      <c r="H64" s="26">
        <f t="shared" si="3"/>
        <v>0</v>
      </c>
      <c r="I64" s="19"/>
      <c r="J64" s="67"/>
      <c r="K64" s="67"/>
      <c r="L64" s="67"/>
      <c r="M64" s="19"/>
      <c r="N64" s="19"/>
      <c r="O64" s="19"/>
      <c r="P64" s="19"/>
      <c r="Q64" s="19"/>
      <c r="R64" s="19"/>
      <c r="S64" s="19"/>
    </row>
    <row r="65" spans="1:19" s="20" customFormat="1" ht="11.25" x14ac:dyDescent="0.2">
      <c r="A65" s="46"/>
      <c r="B65" s="47"/>
      <c r="C65" s="24" t="s">
        <v>40</v>
      </c>
      <c r="D65" s="48"/>
      <c r="E65" s="48"/>
      <c r="F65" s="48"/>
      <c r="G65" s="25">
        <f t="shared" si="4"/>
        <v>0</v>
      </c>
      <c r="H65" s="26">
        <f t="shared" si="3"/>
        <v>0</v>
      </c>
      <c r="I65" s="19"/>
      <c r="J65" s="67"/>
      <c r="K65" s="67"/>
      <c r="L65" s="67"/>
      <c r="M65" s="19"/>
      <c r="N65" s="19"/>
      <c r="O65" s="19"/>
      <c r="P65" s="19"/>
      <c r="Q65" s="19"/>
      <c r="R65" s="19"/>
      <c r="S65" s="19"/>
    </row>
    <row r="66" spans="1:19" s="20" customFormat="1" ht="11.25" x14ac:dyDescent="0.2">
      <c r="A66" s="46"/>
      <c r="B66" s="47"/>
      <c r="C66" s="24" t="s">
        <v>41</v>
      </c>
      <c r="D66" s="48"/>
      <c r="E66" s="48"/>
      <c r="F66" s="48"/>
      <c r="G66" s="25">
        <f t="shared" si="4"/>
        <v>0</v>
      </c>
      <c r="H66" s="26">
        <f t="shared" si="3"/>
        <v>0</v>
      </c>
      <c r="I66" s="19"/>
      <c r="J66" s="67"/>
      <c r="K66" s="67"/>
      <c r="L66" s="67"/>
      <c r="M66" s="19"/>
      <c r="N66" s="19"/>
      <c r="O66" s="19"/>
      <c r="P66" s="19"/>
      <c r="Q66" s="19"/>
      <c r="R66" s="19"/>
      <c r="S66" s="19"/>
    </row>
    <row r="67" spans="1:19" s="20" customFormat="1" ht="11.25" x14ac:dyDescent="0.2">
      <c r="A67" s="46"/>
      <c r="B67" s="47"/>
      <c r="C67" s="24" t="s">
        <v>42</v>
      </c>
      <c r="D67" s="48"/>
      <c r="E67" s="48"/>
      <c r="F67" s="48"/>
      <c r="G67" s="25">
        <f t="shared" si="4"/>
        <v>0</v>
      </c>
      <c r="H67" s="26">
        <f t="shared" si="3"/>
        <v>0</v>
      </c>
      <c r="I67" s="19"/>
      <c r="J67" s="67"/>
      <c r="K67" s="67"/>
      <c r="L67" s="67"/>
      <c r="M67" s="19"/>
      <c r="N67" s="19"/>
      <c r="O67" s="19"/>
      <c r="P67" s="19"/>
      <c r="Q67" s="19"/>
      <c r="R67" s="19"/>
      <c r="S67" s="19"/>
    </row>
    <row r="68" spans="1:19" s="20" customFormat="1" ht="11.25" x14ac:dyDescent="0.2">
      <c r="A68" s="46"/>
      <c r="B68" s="47"/>
      <c r="C68" s="24" t="s">
        <v>43</v>
      </c>
      <c r="D68" s="48"/>
      <c r="E68" s="48"/>
      <c r="F68" s="48"/>
      <c r="G68" s="25">
        <f t="shared" si="4"/>
        <v>0</v>
      </c>
      <c r="H68" s="26">
        <f t="shared" si="3"/>
        <v>0</v>
      </c>
      <c r="I68" s="19"/>
      <c r="J68" s="67"/>
      <c r="K68" s="67"/>
      <c r="L68" s="67"/>
      <c r="M68" s="19"/>
      <c r="N68" s="19"/>
      <c r="O68" s="19"/>
      <c r="P68" s="19"/>
      <c r="Q68" s="19"/>
      <c r="R68" s="19"/>
      <c r="S68" s="19"/>
    </row>
    <row r="69" spans="1:19" s="20" customFormat="1" ht="11.25" x14ac:dyDescent="0.2">
      <c r="A69" s="46"/>
      <c r="B69" s="47"/>
      <c r="C69" s="27" t="s">
        <v>44</v>
      </c>
      <c r="D69" s="48"/>
      <c r="E69" s="48"/>
      <c r="F69" s="48"/>
      <c r="G69" s="25">
        <f t="shared" si="4"/>
        <v>0</v>
      </c>
      <c r="H69" s="26">
        <f t="shared" si="3"/>
        <v>0</v>
      </c>
      <c r="I69" s="19"/>
      <c r="J69" s="67"/>
      <c r="K69" s="67"/>
      <c r="L69" s="67"/>
      <c r="M69" s="19"/>
      <c r="N69" s="19"/>
      <c r="O69" s="19"/>
      <c r="P69" s="19"/>
      <c r="Q69" s="19"/>
      <c r="R69" s="19"/>
      <c r="S69" s="19"/>
    </row>
    <row r="70" spans="1:19" s="20" customFormat="1" ht="11.25" x14ac:dyDescent="0.2">
      <c r="A70" s="46"/>
      <c r="B70" s="47"/>
      <c r="C70" s="27" t="s">
        <v>45</v>
      </c>
      <c r="D70" s="48"/>
      <c r="E70" s="48"/>
      <c r="F70" s="48"/>
      <c r="G70" s="25">
        <f>D70+E70-F70</f>
        <v>0</v>
      </c>
      <c r="H70" s="26">
        <f t="shared" si="3"/>
        <v>0</v>
      </c>
      <c r="I70" s="19"/>
      <c r="J70" s="67"/>
      <c r="K70" s="67"/>
      <c r="L70" s="67"/>
      <c r="M70" s="19"/>
      <c r="N70" s="19"/>
      <c r="O70" s="19"/>
      <c r="P70" s="19"/>
      <c r="Q70" s="19"/>
      <c r="R70" s="19"/>
      <c r="S70" s="19"/>
    </row>
    <row r="71" spans="1:19" s="20" customFormat="1" ht="11.25" x14ac:dyDescent="0.2">
      <c r="A71" s="46"/>
      <c r="B71" s="47"/>
      <c r="C71" s="27" t="s">
        <v>46</v>
      </c>
      <c r="D71" s="48"/>
      <c r="E71" s="48"/>
      <c r="F71" s="48"/>
      <c r="G71" s="25">
        <f t="shared" ref="G71:G72" si="5">D71+E71-F71</f>
        <v>0</v>
      </c>
      <c r="H71" s="26">
        <f t="shared" si="3"/>
        <v>0</v>
      </c>
      <c r="I71" s="19"/>
      <c r="J71" s="67"/>
      <c r="K71" s="67"/>
      <c r="L71" s="67"/>
      <c r="M71" s="19"/>
      <c r="N71" s="19"/>
      <c r="O71" s="19"/>
      <c r="P71" s="19"/>
      <c r="Q71" s="19"/>
      <c r="R71" s="19"/>
      <c r="S71" s="19"/>
    </row>
    <row r="72" spans="1:19" s="20" customFormat="1" ht="11.25" x14ac:dyDescent="0.2">
      <c r="A72" s="46"/>
      <c r="B72" s="47"/>
      <c r="C72" s="27" t="s">
        <v>47</v>
      </c>
      <c r="D72" s="48"/>
      <c r="E72" s="48"/>
      <c r="F72" s="48"/>
      <c r="G72" s="25">
        <f t="shared" si="5"/>
        <v>0</v>
      </c>
      <c r="H72" s="26">
        <f t="shared" si="3"/>
        <v>0</v>
      </c>
      <c r="I72" s="19"/>
      <c r="J72" s="67"/>
      <c r="K72" s="67"/>
      <c r="L72" s="67"/>
      <c r="M72" s="19"/>
      <c r="N72" s="19"/>
      <c r="O72" s="19"/>
      <c r="P72" s="19"/>
      <c r="Q72" s="19"/>
      <c r="R72" s="19"/>
      <c r="S72" s="19"/>
    </row>
    <row r="73" spans="1:19" s="20" customFormat="1" ht="12" thickBot="1" x14ac:dyDescent="0.25">
      <c r="A73" s="28">
        <f>SUM(A61:A72)</f>
        <v>0</v>
      </c>
      <c r="B73" s="29">
        <f>SUM(B61:B72)</f>
        <v>0</v>
      </c>
      <c r="C73" s="30" t="s">
        <v>22</v>
      </c>
      <c r="D73" s="31">
        <f>SUM(D61:D72)</f>
        <v>0</v>
      </c>
      <c r="E73" s="31">
        <f>SUM(E61:E72)</f>
        <v>0</v>
      </c>
      <c r="F73" s="31">
        <f>SUM(F61:F72)</f>
        <v>0</v>
      </c>
      <c r="G73" s="31">
        <f>SUM(G61:G72)</f>
        <v>0</v>
      </c>
      <c r="H73" s="32">
        <f>SUM(H61:H72)</f>
        <v>0</v>
      </c>
      <c r="I73" s="19"/>
      <c r="J73" s="67"/>
      <c r="K73" s="67"/>
      <c r="L73" s="67"/>
      <c r="M73" s="19"/>
      <c r="N73" s="19"/>
      <c r="O73" s="19"/>
      <c r="P73" s="19"/>
      <c r="Q73" s="19"/>
      <c r="R73" s="19"/>
      <c r="S73" s="19"/>
    </row>
    <row r="74" spans="1:19" s="3" customFormat="1" ht="5.0999999999999996" customHeight="1" thickBot="1" x14ac:dyDescent="0.25">
      <c r="A74" s="69"/>
      <c r="B74" s="70"/>
      <c r="C74" s="70"/>
      <c r="D74" s="70"/>
      <c r="E74" s="70"/>
      <c r="F74" s="70"/>
      <c r="G74" s="70"/>
      <c r="H74" s="71"/>
      <c r="J74" s="9"/>
      <c r="K74" s="9"/>
      <c r="L74" s="9"/>
    </row>
    <row r="75" spans="1:19" s="20" customFormat="1" ht="11.25" x14ac:dyDescent="0.2">
      <c r="A75" s="76" t="s">
        <v>49</v>
      </c>
      <c r="B75" s="77"/>
      <c r="C75" s="77"/>
      <c r="D75" s="77"/>
      <c r="E75" s="77"/>
      <c r="F75" s="77"/>
      <c r="G75" s="77"/>
      <c r="H75" s="78"/>
      <c r="I75" s="19"/>
      <c r="J75" s="67"/>
      <c r="K75" s="67"/>
      <c r="L75" s="67"/>
      <c r="M75" s="19"/>
      <c r="N75" s="19"/>
      <c r="O75" s="19"/>
      <c r="P75" s="19"/>
      <c r="Q75" s="19"/>
      <c r="R75" s="19"/>
      <c r="S75" s="19"/>
    </row>
    <row r="76" spans="1:19" s="20" customFormat="1" ht="45" x14ac:dyDescent="0.2">
      <c r="A76" s="21" t="s">
        <v>30</v>
      </c>
      <c r="B76" s="22" t="s">
        <v>87</v>
      </c>
      <c r="C76" s="22" t="s">
        <v>31</v>
      </c>
      <c r="D76" s="22" t="s">
        <v>32</v>
      </c>
      <c r="E76" s="22" t="s">
        <v>33</v>
      </c>
      <c r="F76" s="22" t="s">
        <v>34</v>
      </c>
      <c r="G76" s="22" t="s">
        <v>22</v>
      </c>
      <c r="H76" s="23" t="s">
        <v>35</v>
      </c>
      <c r="I76" s="19"/>
      <c r="J76" s="67"/>
      <c r="K76" s="67"/>
      <c r="L76" s="67"/>
      <c r="M76" s="19"/>
      <c r="N76" s="19"/>
      <c r="O76" s="19"/>
      <c r="P76" s="19"/>
      <c r="Q76" s="19"/>
      <c r="R76" s="19"/>
      <c r="S76" s="19"/>
    </row>
    <row r="77" spans="1:19" s="20" customFormat="1" ht="11.25" x14ac:dyDescent="0.2">
      <c r="A77" s="46"/>
      <c r="B77" s="47"/>
      <c r="C77" s="24" t="s">
        <v>36</v>
      </c>
      <c r="D77" s="48"/>
      <c r="E77" s="48"/>
      <c r="F77" s="48"/>
      <c r="G77" s="25">
        <f>D77+E77-F77</f>
        <v>0</v>
      </c>
      <c r="H77" s="26">
        <f t="shared" ref="H77:H88" si="6">MIN($G$29/30*(B77),G77)</f>
        <v>0</v>
      </c>
      <c r="I77" s="19"/>
      <c r="J77" s="67"/>
      <c r="K77" s="67"/>
      <c r="L77" s="67"/>
      <c r="M77" s="19"/>
      <c r="N77" s="19"/>
      <c r="O77" s="19"/>
      <c r="P77" s="19"/>
      <c r="Q77" s="19"/>
      <c r="R77" s="19"/>
      <c r="S77" s="19"/>
    </row>
    <row r="78" spans="1:19" s="20" customFormat="1" ht="11.25" x14ac:dyDescent="0.2">
      <c r="A78" s="46"/>
      <c r="B78" s="47"/>
      <c r="C78" s="24" t="s">
        <v>37</v>
      </c>
      <c r="D78" s="48"/>
      <c r="E78" s="48"/>
      <c r="F78" s="48"/>
      <c r="G78" s="25">
        <f t="shared" ref="G78:G85" si="7">D78+E78-F78</f>
        <v>0</v>
      </c>
      <c r="H78" s="26">
        <f t="shared" si="6"/>
        <v>0</v>
      </c>
      <c r="I78" s="19"/>
      <c r="J78" s="67"/>
      <c r="K78" s="67"/>
      <c r="L78" s="67"/>
      <c r="M78" s="19"/>
      <c r="N78" s="19"/>
      <c r="O78" s="19"/>
      <c r="P78" s="19"/>
      <c r="Q78" s="19"/>
      <c r="R78" s="19"/>
      <c r="S78" s="19"/>
    </row>
    <row r="79" spans="1:19" s="20" customFormat="1" ht="11.25" x14ac:dyDescent="0.2">
      <c r="A79" s="46"/>
      <c r="B79" s="47"/>
      <c r="C79" s="24" t="s">
        <v>38</v>
      </c>
      <c r="D79" s="48"/>
      <c r="E79" s="48"/>
      <c r="F79" s="48"/>
      <c r="G79" s="25">
        <f t="shared" si="7"/>
        <v>0</v>
      </c>
      <c r="H79" s="26">
        <f t="shared" si="6"/>
        <v>0</v>
      </c>
      <c r="I79" s="19"/>
      <c r="J79" s="67"/>
      <c r="K79" s="67"/>
      <c r="L79" s="67"/>
      <c r="M79" s="19"/>
      <c r="N79" s="19"/>
      <c r="O79" s="19"/>
      <c r="P79" s="19"/>
      <c r="Q79" s="19"/>
      <c r="R79" s="19"/>
      <c r="S79" s="19"/>
    </row>
    <row r="80" spans="1:19" s="20" customFormat="1" ht="11.25" x14ac:dyDescent="0.2">
      <c r="A80" s="46"/>
      <c r="B80" s="47"/>
      <c r="C80" s="24" t="s">
        <v>39</v>
      </c>
      <c r="D80" s="48"/>
      <c r="E80" s="48"/>
      <c r="F80" s="48"/>
      <c r="G80" s="25">
        <f t="shared" si="7"/>
        <v>0</v>
      </c>
      <c r="H80" s="26">
        <f t="shared" si="6"/>
        <v>0</v>
      </c>
      <c r="I80" s="19"/>
      <c r="J80" s="67"/>
      <c r="K80" s="67"/>
      <c r="L80" s="67"/>
      <c r="M80" s="19"/>
      <c r="N80" s="19"/>
      <c r="O80" s="19"/>
      <c r="P80" s="19"/>
      <c r="Q80" s="19"/>
      <c r="R80" s="19"/>
      <c r="S80" s="19"/>
    </row>
    <row r="81" spans="1:19" s="20" customFormat="1" ht="11.25" x14ac:dyDescent="0.2">
      <c r="A81" s="46"/>
      <c r="B81" s="47"/>
      <c r="C81" s="24" t="s">
        <v>40</v>
      </c>
      <c r="D81" s="48"/>
      <c r="E81" s="48"/>
      <c r="F81" s="48"/>
      <c r="G81" s="25">
        <f t="shared" si="7"/>
        <v>0</v>
      </c>
      <c r="H81" s="26">
        <f t="shared" si="6"/>
        <v>0</v>
      </c>
      <c r="I81" s="19"/>
      <c r="J81" s="67"/>
      <c r="K81" s="67"/>
      <c r="L81" s="67"/>
      <c r="M81" s="19"/>
      <c r="N81" s="19"/>
      <c r="O81" s="19"/>
      <c r="P81" s="19"/>
      <c r="Q81" s="19"/>
      <c r="R81" s="19"/>
      <c r="S81" s="19"/>
    </row>
    <row r="82" spans="1:19" s="20" customFormat="1" ht="11.25" x14ac:dyDescent="0.2">
      <c r="A82" s="46"/>
      <c r="B82" s="47"/>
      <c r="C82" s="24" t="s">
        <v>41</v>
      </c>
      <c r="D82" s="48"/>
      <c r="E82" s="48"/>
      <c r="F82" s="48"/>
      <c r="G82" s="25">
        <f t="shared" si="7"/>
        <v>0</v>
      </c>
      <c r="H82" s="26">
        <f t="shared" si="6"/>
        <v>0</v>
      </c>
      <c r="I82" s="19"/>
      <c r="J82" s="67"/>
      <c r="K82" s="67"/>
      <c r="L82" s="67"/>
      <c r="M82" s="19"/>
      <c r="N82" s="19"/>
      <c r="O82" s="19"/>
      <c r="P82" s="19"/>
      <c r="Q82" s="19"/>
      <c r="R82" s="19"/>
      <c r="S82" s="19"/>
    </row>
    <row r="83" spans="1:19" s="20" customFormat="1" ht="11.25" x14ac:dyDescent="0.2">
      <c r="A83" s="46"/>
      <c r="B83" s="47"/>
      <c r="C83" s="24" t="s">
        <v>42</v>
      </c>
      <c r="D83" s="48"/>
      <c r="E83" s="48"/>
      <c r="F83" s="48"/>
      <c r="G83" s="25">
        <f t="shared" si="7"/>
        <v>0</v>
      </c>
      <c r="H83" s="26">
        <f t="shared" si="6"/>
        <v>0</v>
      </c>
      <c r="I83" s="19"/>
      <c r="J83" s="67"/>
      <c r="K83" s="67"/>
      <c r="L83" s="67"/>
      <c r="M83" s="19"/>
      <c r="N83" s="19"/>
      <c r="O83" s="19"/>
      <c r="P83" s="19"/>
      <c r="Q83" s="19"/>
      <c r="R83" s="19"/>
      <c r="S83" s="19"/>
    </row>
    <row r="84" spans="1:19" s="20" customFormat="1" ht="11.25" x14ac:dyDescent="0.2">
      <c r="A84" s="46"/>
      <c r="B84" s="47"/>
      <c r="C84" s="24" t="s">
        <v>43</v>
      </c>
      <c r="D84" s="48"/>
      <c r="E84" s="48"/>
      <c r="F84" s="48"/>
      <c r="G84" s="25">
        <f t="shared" si="7"/>
        <v>0</v>
      </c>
      <c r="H84" s="26">
        <f t="shared" si="6"/>
        <v>0</v>
      </c>
      <c r="I84" s="19"/>
      <c r="J84" s="67"/>
      <c r="K84" s="67"/>
      <c r="L84" s="67"/>
      <c r="M84" s="19"/>
      <c r="N84" s="19"/>
      <c r="O84" s="19"/>
      <c r="P84" s="19"/>
      <c r="Q84" s="19"/>
      <c r="R84" s="19"/>
      <c r="S84" s="19"/>
    </row>
    <row r="85" spans="1:19" s="20" customFormat="1" ht="11.25" x14ac:dyDescent="0.2">
      <c r="A85" s="46"/>
      <c r="B85" s="47"/>
      <c r="C85" s="27" t="s">
        <v>44</v>
      </c>
      <c r="D85" s="48"/>
      <c r="E85" s="48"/>
      <c r="F85" s="48"/>
      <c r="G85" s="25">
        <f t="shared" si="7"/>
        <v>0</v>
      </c>
      <c r="H85" s="26">
        <f t="shared" si="6"/>
        <v>0</v>
      </c>
      <c r="I85" s="19"/>
      <c r="J85" s="67"/>
      <c r="K85" s="67"/>
      <c r="L85" s="67"/>
      <c r="M85" s="19"/>
      <c r="N85" s="19"/>
      <c r="O85" s="19"/>
      <c r="P85" s="19"/>
      <c r="Q85" s="19"/>
      <c r="R85" s="19"/>
      <c r="S85" s="19"/>
    </row>
    <row r="86" spans="1:19" s="20" customFormat="1" ht="11.25" x14ac:dyDescent="0.2">
      <c r="A86" s="46"/>
      <c r="B86" s="47"/>
      <c r="C86" s="27" t="s">
        <v>45</v>
      </c>
      <c r="D86" s="48"/>
      <c r="E86" s="48"/>
      <c r="F86" s="48"/>
      <c r="G86" s="25">
        <f>D86+E86-F86</f>
        <v>0</v>
      </c>
      <c r="H86" s="26">
        <f t="shared" si="6"/>
        <v>0</v>
      </c>
      <c r="I86" s="19"/>
      <c r="J86" s="67"/>
      <c r="K86" s="67"/>
      <c r="L86" s="67"/>
      <c r="M86" s="19"/>
      <c r="N86" s="19"/>
      <c r="O86" s="19"/>
      <c r="P86" s="19"/>
      <c r="Q86" s="19"/>
      <c r="R86" s="19"/>
      <c r="S86" s="19"/>
    </row>
    <row r="87" spans="1:19" s="20" customFormat="1" ht="11.25" x14ac:dyDescent="0.2">
      <c r="A87" s="46"/>
      <c r="B87" s="47"/>
      <c r="C87" s="27" t="s">
        <v>46</v>
      </c>
      <c r="D87" s="48"/>
      <c r="E87" s="48"/>
      <c r="F87" s="48"/>
      <c r="G87" s="25">
        <f t="shared" ref="G87:G88" si="8">D87+E87-F87</f>
        <v>0</v>
      </c>
      <c r="H87" s="26">
        <f t="shared" si="6"/>
        <v>0</v>
      </c>
      <c r="I87" s="19"/>
      <c r="J87" s="67"/>
      <c r="K87" s="67"/>
      <c r="L87" s="67"/>
      <c r="M87" s="19"/>
      <c r="N87" s="19"/>
      <c r="O87" s="19"/>
      <c r="P87" s="19"/>
      <c r="Q87" s="19"/>
      <c r="R87" s="19"/>
      <c r="S87" s="19"/>
    </row>
    <row r="88" spans="1:19" s="20" customFormat="1" ht="11.25" x14ac:dyDescent="0.2">
      <c r="A88" s="46"/>
      <c r="B88" s="47"/>
      <c r="C88" s="27" t="s">
        <v>47</v>
      </c>
      <c r="D88" s="48"/>
      <c r="E88" s="48"/>
      <c r="F88" s="48"/>
      <c r="G88" s="25">
        <f t="shared" si="8"/>
        <v>0</v>
      </c>
      <c r="H88" s="26">
        <f t="shared" si="6"/>
        <v>0</v>
      </c>
      <c r="I88" s="19"/>
      <c r="J88" s="67"/>
      <c r="K88" s="67"/>
      <c r="L88" s="67"/>
      <c r="M88" s="19"/>
      <c r="N88" s="19"/>
      <c r="O88" s="19"/>
      <c r="P88" s="19"/>
      <c r="Q88" s="19"/>
      <c r="R88" s="19"/>
      <c r="S88" s="19"/>
    </row>
    <row r="89" spans="1:19" s="20" customFormat="1" ht="12" thickBot="1" x14ac:dyDescent="0.25">
      <c r="A89" s="33">
        <f>SUM(A77:A88)</f>
        <v>0</v>
      </c>
      <c r="B89" s="34">
        <f>SUM(B77:B88)</f>
        <v>0</v>
      </c>
      <c r="C89" s="35" t="s">
        <v>22</v>
      </c>
      <c r="D89" s="36">
        <f>SUM(D77:D88)</f>
        <v>0</v>
      </c>
      <c r="E89" s="36">
        <f>SUM(E77:E88)</f>
        <v>0</v>
      </c>
      <c r="F89" s="36">
        <f>SUM(F77:F88)</f>
        <v>0</v>
      </c>
      <c r="G89" s="36">
        <f>SUM(G77:G88)</f>
        <v>0</v>
      </c>
      <c r="H89" s="37">
        <f>SUM(H77:H88)</f>
        <v>0</v>
      </c>
      <c r="I89" s="19"/>
      <c r="J89" s="67"/>
      <c r="K89" s="67"/>
      <c r="L89" s="67"/>
      <c r="M89" s="19"/>
      <c r="N89" s="19"/>
      <c r="O89" s="19"/>
      <c r="P89" s="19"/>
      <c r="Q89" s="19"/>
      <c r="R89" s="19"/>
      <c r="S89" s="19"/>
    </row>
    <row r="90" spans="1:19" s="3" customFormat="1" ht="5.0999999999999996" customHeight="1" thickBot="1" x14ac:dyDescent="0.25">
      <c r="A90" s="69"/>
      <c r="B90" s="70"/>
      <c r="C90" s="70"/>
      <c r="D90" s="70"/>
      <c r="E90" s="70"/>
      <c r="F90" s="70"/>
      <c r="G90" s="70"/>
      <c r="H90" s="71"/>
      <c r="J90" s="9"/>
      <c r="K90" s="9"/>
      <c r="L90" s="9"/>
    </row>
    <row r="91" spans="1:19" s="20" customFormat="1" ht="11.25" x14ac:dyDescent="0.2">
      <c r="A91" s="76" t="s">
        <v>50</v>
      </c>
      <c r="B91" s="77"/>
      <c r="C91" s="77"/>
      <c r="D91" s="77"/>
      <c r="E91" s="77"/>
      <c r="F91" s="77"/>
      <c r="G91" s="77"/>
      <c r="H91" s="78"/>
      <c r="I91" s="19"/>
      <c r="J91" s="67"/>
      <c r="K91" s="67"/>
      <c r="L91" s="67"/>
      <c r="M91" s="19"/>
      <c r="N91" s="19"/>
      <c r="O91" s="19"/>
      <c r="P91" s="19"/>
      <c r="Q91" s="19"/>
      <c r="R91" s="19"/>
      <c r="S91" s="19"/>
    </row>
    <row r="92" spans="1:19" s="20" customFormat="1" ht="45" x14ac:dyDescent="0.2">
      <c r="A92" s="21" t="s">
        <v>30</v>
      </c>
      <c r="B92" s="22" t="s">
        <v>87</v>
      </c>
      <c r="C92" s="22" t="s">
        <v>31</v>
      </c>
      <c r="D92" s="22" t="s">
        <v>32</v>
      </c>
      <c r="E92" s="22" t="s">
        <v>33</v>
      </c>
      <c r="F92" s="22" t="s">
        <v>34</v>
      </c>
      <c r="G92" s="22" t="s">
        <v>22</v>
      </c>
      <c r="H92" s="23" t="s">
        <v>35</v>
      </c>
      <c r="I92" s="19"/>
      <c r="J92" s="67"/>
      <c r="K92" s="67"/>
      <c r="L92" s="67"/>
      <c r="M92" s="19"/>
      <c r="N92" s="19"/>
      <c r="O92" s="19"/>
      <c r="P92" s="19"/>
      <c r="Q92" s="19"/>
      <c r="R92" s="19"/>
      <c r="S92" s="19"/>
    </row>
    <row r="93" spans="1:19" s="20" customFormat="1" ht="11.25" x14ac:dyDescent="0.2">
      <c r="A93" s="46"/>
      <c r="B93" s="47"/>
      <c r="C93" s="24" t="s">
        <v>36</v>
      </c>
      <c r="D93" s="48"/>
      <c r="E93" s="48"/>
      <c r="F93" s="48"/>
      <c r="G93" s="25">
        <f>D93+E93-F93</f>
        <v>0</v>
      </c>
      <c r="H93" s="26">
        <f t="shared" ref="H93:H104" si="9">MIN($G$29/30*(B93),G93)</f>
        <v>0</v>
      </c>
      <c r="I93" s="19"/>
      <c r="J93" s="67"/>
      <c r="K93" s="67"/>
      <c r="L93" s="67"/>
      <c r="M93" s="19"/>
      <c r="N93" s="19"/>
      <c r="O93" s="19"/>
      <c r="P93" s="19"/>
      <c r="Q93" s="19"/>
      <c r="R93" s="19"/>
      <c r="S93" s="19"/>
    </row>
    <row r="94" spans="1:19" s="20" customFormat="1" ht="11.25" x14ac:dyDescent="0.2">
      <c r="A94" s="46"/>
      <c r="B94" s="47"/>
      <c r="C94" s="24" t="s">
        <v>37</v>
      </c>
      <c r="D94" s="48"/>
      <c r="E94" s="48"/>
      <c r="F94" s="48"/>
      <c r="G94" s="25">
        <f t="shared" ref="G94:G101" si="10">D94+E94-F94</f>
        <v>0</v>
      </c>
      <c r="H94" s="26">
        <f t="shared" si="9"/>
        <v>0</v>
      </c>
      <c r="I94" s="19"/>
      <c r="J94" s="67"/>
      <c r="K94" s="67"/>
      <c r="L94" s="67"/>
      <c r="M94" s="19"/>
      <c r="N94" s="19"/>
      <c r="O94" s="19"/>
      <c r="P94" s="19"/>
      <c r="Q94" s="19"/>
      <c r="R94" s="19"/>
      <c r="S94" s="19"/>
    </row>
    <row r="95" spans="1:19" s="20" customFormat="1" ht="11.25" x14ac:dyDescent="0.2">
      <c r="A95" s="46"/>
      <c r="B95" s="47"/>
      <c r="C95" s="24" t="s">
        <v>38</v>
      </c>
      <c r="D95" s="48"/>
      <c r="E95" s="48"/>
      <c r="F95" s="48"/>
      <c r="G95" s="25">
        <f t="shared" si="10"/>
        <v>0</v>
      </c>
      <c r="H95" s="26">
        <f t="shared" si="9"/>
        <v>0</v>
      </c>
      <c r="I95" s="19"/>
      <c r="J95" s="67"/>
      <c r="K95" s="67"/>
      <c r="L95" s="67"/>
      <c r="M95" s="19"/>
      <c r="N95" s="19"/>
      <c r="O95" s="19"/>
      <c r="P95" s="19"/>
      <c r="Q95" s="19"/>
      <c r="R95" s="19"/>
      <c r="S95" s="19"/>
    </row>
    <row r="96" spans="1:19" s="20" customFormat="1" ht="11.25" x14ac:dyDescent="0.2">
      <c r="A96" s="46"/>
      <c r="B96" s="47"/>
      <c r="C96" s="24" t="s">
        <v>39</v>
      </c>
      <c r="D96" s="48"/>
      <c r="E96" s="48"/>
      <c r="F96" s="48"/>
      <c r="G96" s="25">
        <f t="shared" si="10"/>
        <v>0</v>
      </c>
      <c r="H96" s="26">
        <f t="shared" si="9"/>
        <v>0</v>
      </c>
      <c r="I96" s="19"/>
      <c r="J96" s="67"/>
      <c r="K96" s="67"/>
      <c r="L96" s="67"/>
      <c r="M96" s="19"/>
      <c r="N96" s="19"/>
      <c r="O96" s="19"/>
      <c r="P96" s="19"/>
      <c r="Q96" s="19"/>
      <c r="R96" s="19"/>
      <c r="S96" s="19"/>
    </row>
    <row r="97" spans="1:22" s="20" customFormat="1" ht="11.25" x14ac:dyDescent="0.2">
      <c r="A97" s="46"/>
      <c r="B97" s="47"/>
      <c r="C97" s="24" t="s">
        <v>40</v>
      </c>
      <c r="D97" s="48"/>
      <c r="E97" s="48"/>
      <c r="F97" s="48"/>
      <c r="G97" s="25">
        <f t="shared" si="10"/>
        <v>0</v>
      </c>
      <c r="H97" s="26">
        <f t="shared" si="9"/>
        <v>0</v>
      </c>
      <c r="I97" s="19"/>
      <c r="J97" s="67"/>
      <c r="K97" s="67"/>
      <c r="L97" s="67"/>
      <c r="M97" s="19"/>
      <c r="N97" s="19"/>
      <c r="O97" s="19"/>
      <c r="P97" s="19"/>
      <c r="Q97" s="19"/>
      <c r="R97" s="19"/>
      <c r="S97" s="19"/>
    </row>
    <row r="98" spans="1:22" s="20" customFormat="1" ht="11.25" x14ac:dyDescent="0.2">
      <c r="A98" s="46"/>
      <c r="B98" s="47"/>
      <c r="C98" s="24" t="s">
        <v>41</v>
      </c>
      <c r="D98" s="48"/>
      <c r="E98" s="48"/>
      <c r="F98" s="48"/>
      <c r="G98" s="25">
        <f t="shared" si="10"/>
        <v>0</v>
      </c>
      <c r="H98" s="26">
        <f t="shared" si="9"/>
        <v>0</v>
      </c>
      <c r="I98" s="19"/>
      <c r="J98" s="67"/>
      <c r="K98" s="67"/>
      <c r="L98" s="67"/>
      <c r="M98" s="19"/>
      <c r="N98" s="19"/>
      <c r="O98" s="19"/>
      <c r="P98" s="19"/>
      <c r="Q98" s="19"/>
      <c r="R98" s="19"/>
      <c r="S98" s="19"/>
    </row>
    <row r="99" spans="1:22" s="20" customFormat="1" ht="11.25" x14ac:dyDescent="0.2">
      <c r="A99" s="46"/>
      <c r="B99" s="47"/>
      <c r="C99" s="24" t="s">
        <v>42</v>
      </c>
      <c r="D99" s="48"/>
      <c r="E99" s="48"/>
      <c r="F99" s="48"/>
      <c r="G99" s="25">
        <f t="shared" si="10"/>
        <v>0</v>
      </c>
      <c r="H99" s="26">
        <f t="shared" si="9"/>
        <v>0</v>
      </c>
      <c r="I99" s="19"/>
      <c r="J99" s="67"/>
      <c r="K99" s="67"/>
      <c r="L99" s="67"/>
      <c r="M99" s="19"/>
      <c r="N99" s="19"/>
      <c r="O99" s="19"/>
      <c r="P99" s="19"/>
      <c r="Q99" s="19"/>
      <c r="R99" s="19"/>
      <c r="S99" s="19"/>
    </row>
    <row r="100" spans="1:22" s="20" customFormat="1" ht="11.25" x14ac:dyDescent="0.2">
      <c r="A100" s="46"/>
      <c r="B100" s="47"/>
      <c r="C100" s="24" t="s">
        <v>43</v>
      </c>
      <c r="D100" s="48"/>
      <c r="E100" s="48"/>
      <c r="F100" s="48"/>
      <c r="G100" s="25">
        <f t="shared" si="10"/>
        <v>0</v>
      </c>
      <c r="H100" s="26">
        <f t="shared" si="9"/>
        <v>0</v>
      </c>
      <c r="I100" s="19"/>
      <c r="J100" s="67"/>
      <c r="K100" s="67"/>
      <c r="L100" s="67"/>
      <c r="M100" s="19"/>
      <c r="N100" s="19"/>
      <c r="O100" s="19"/>
      <c r="P100" s="19"/>
      <c r="Q100" s="19"/>
      <c r="R100" s="19"/>
      <c r="S100" s="19"/>
    </row>
    <row r="101" spans="1:22" s="20" customFormat="1" ht="11.25" x14ac:dyDescent="0.2">
      <c r="A101" s="46"/>
      <c r="B101" s="47"/>
      <c r="C101" s="27" t="s">
        <v>44</v>
      </c>
      <c r="D101" s="48"/>
      <c r="E101" s="48"/>
      <c r="F101" s="48"/>
      <c r="G101" s="25">
        <f t="shared" si="10"/>
        <v>0</v>
      </c>
      <c r="H101" s="26">
        <f t="shared" si="9"/>
        <v>0</v>
      </c>
      <c r="I101" s="19"/>
      <c r="J101" s="67"/>
      <c r="K101" s="67"/>
      <c r="L101" s="67"/>
      <c r="M101" s="19"/>
      <c r="N101" s="19"/>
      <c r="O101" s="19"/>
      <c r="P101" s="19"/>
      <c r="Q101" s="19"/>
      <c r="R101" s="19"/>
      <c r="S101" s="19"/>
    </row>
    <row r="102" spans="1:22" s="20" customFormat="1" ht="11.25" x14ac:dyDescent="0.2">
      <c r="A102" s="46"/>
      <c r="B102" s="47"/>
      <c r="C102" s="27" t="s">
        <v>45</v>
      </c>
      <c r="D102" s="48"/>
      <c r="E102" s="48"/>
      <c r="F102" s="48"/>
      <c r="G102" s="25">
        <f>D102+E102-F102</f>
        <v>0</v>
      </c>
      <c r="H102" s="26">
        <f t="shared" si="9"/>
        <v>0</v>
      </c>
      <c r="I102" s="19"/>
      <c r="J102" s="67"/>
      <c r="K102" s="67"/>
      <c r="L102" s="67"/>
      <c r="M102" s="19"/>
      <c r="N102" s="19"/>
      <c r="O102" s="19"/>
      <c r="P102" s="19"/>
      <c r="Q102" s="19"/>
      <c r="R102" s="19"/>
      <c r="S102" s="19"/>
    </row>
    <row r="103" spans="1:22" s="20" customFormat="1" ht="11.25" x14ac:dyDescent="0.2">
      <c r="A103" s="46"/>
      <c r="B103" s="47"/>
      <c r="C103" s="27" t="s">
        <v>46</v>
      </c>
      <c r="D103" s="48"/>
      <c r="E103" s="48"/>
      <c r="F103" s="48"/>
      <c r="G103" s="25">
        <f t="shared" ref="G103:G104" si="11">D103+E103-F103</f>
        <v>0</v>
      </c>
      <c r="H103" s="26">
        <f t="shared" si="9"/>
        <v>0</v>
      </c>
      <c r="I103" s="19"/>
      <c r="J103" s="67"/>
      <c r="K103" s="67"/>
      <c r="L103" s="67"/>
      <c r="M103" s="19"/>
      <c r="N103" s="19"/>
      <c r="O103" s="19"/>
      <c r="P103" s="19"/>
      <c r="Q103" s="19"/>
      <c r="R103" s="19"/>
      <c r="S103" s="19"/>
    </row>
    <row r="104" spans="1:22" s="20" customFormat="1" ht="11.25" x14ac:dyDescent="0.2">
      <c r="A104" s="46"/>
      <c r="B104" s="47"/>
      <c r="C104" s="27" t="s">
        <v>47</v>
      </c>
      <c r="D104" s="48"/>
      <c r="E104" s="48"/>
      <c r="F104" s="48"/>
      <c r="G104" s="25">
        <f t="shared" si="11"/>
        <v>0</v>
      </c>
      <c r="H104" s="26">
        <f t="shared" si="9"/>
        <v>0</v>
      </c>
      <c r="I104" s="19"/>
      <c r="J104" s="67"/>
      <c r="K104" s="67"/>
      <c r="L104" s="67"/>
      <c r="M104" s="19"/>
      <c r="N104" s="19"/>
      <c r="O104" s="19"/>
      <c r="P104" s="19"/>
      <c r="Q104" s="19"/>
      <c r="R104" s="19"/>
      <c r="S104" s="19"/>
    </row>
    <row r="105" spans="1:22" s="20" customFormat="1" ht="12" thickBot="1" x14ac:dyDescent="0.25">
      <c r="A105" s="28">
        <f>SUM(A93:A104)</f>
        <v>0</v>
      </c>
      <c r="B105" s="29">
        <f>SUM(B93:B104)</f>
        <v>0</v>
      </c>
      <c r="C105" s="30" t="s">
        <v>22</v>
      </c>
      <c r="D105" s="31">
        <f>SUM(D93:D104)</f>
        <v>0</v>
      </c>
      <c r="E105" s="31">
        <f>SUM(E93:E104)</f>
        <v>0</v>
      </c>
      <c r="F105" s="31">
        <f>SUM(F93:F104)</f>
        <v>0</v>
      </c>
      <c r="G105" s="31">
        <f>SUM(G93:G104)</f>
        <v>0</v>
      </c>
      <c r="H105" s="32">
        <f>SUM(H93:H104)</f>
        <v>0</v>
      </c>
      <c r="I105" s="19"/>
      <c r="J105" s="67"/>
      <c r="K105" s="67"/>
      <c r="L105" s="67"/>
      <c r="M105" s="19"/>
      <c r="N105" s="19"/>
      <c r="O105" s="19"/>
      <c r="P105" s="19"/>
      <c r="Q105" s="19"/>
      <c r="R105" s="19"/>
      <c r="S105" s="19"/>
    </row>
    <row r="106" spans="1:22" s="3" customFormat="1" ht="13.5" thickBot="1" x14ac:dyDescent="0.25">
      <c r="J106" s="9"/>
      <c r="K106" s="9"/>
      <c r="L106" s="9"/>
    </row>
    <row r="107" spans="1:22" ht="24.95" customHeight="1" thickBot="1" x14ac:dyDescent="0.25">
      <c r="A107" s="159" t="s">
        <v>79</v>
      </c>
      <c r="B107" s="160"/>
      <c r="C107" s="160"/>
      <c r="D107" s="160"/>
      <c r="E107" s="39">
        <f>H57+H73+H89+H105</f>
        <v>6000.0000000000009</v>
      </c>
      <c r="F107" s="83" t="s">
        <v>78</v>
      </c>
      <c r="G107" s="84"/>
      <c r="H107" s="84"/>
      <c r="T107" s="3"/>
      <c r="U107" s="3"/>
      <c r="V107" s="3"/>
    </row>
    <row r="108" spans="1:22" s="3" customFormat="1" x14ac:dyDescent="0.2">
      <c r="A108" s="9"/>
      <c r="B108" s="9"/>
      <c r="C108" s="9"/>
      <c r="D108" s="9"/>
      <c r="E108" s="9"/>
      <c r="F108" s="9"/>
      <c r="G108" s="9"/>
      <c r="H108" s="9"/>
      <c r="J108" s="9"/>
      <c r="K108" s="9"/>
      <c r="L108" s="9"/>
    </row>
    <row r="109" spans="1:22" s="51" customFormat="1" ht="24.95" customHeight="1" x14ac:dyDescent="0.2">
      <c r="A109" s="82" t="s">
        <v>68</v>
      </c>
      <c r="B109" s="82"/>
      <c r="C109" s="82"/>
      <c r="D109" s="82"/>
      <c r="E109" s="82"/>
      <c r="F109" s="82"/>
      <c r="G109" s="82"/>
      <c r="H109" s="82"/>
      <c r="I109" s="53"/>
      <c r="J109" s="53"/>
      <c r="K109" s="52"/>
      <c r="L109" s="52"/>
    </row>
    <row r="110" spans="1:22" s="50" customFormat="1" ht="12" customHeight="1" x14ac:dyDescent="0.25">
      <c r="A110" s="55"/>
      <c r="B110" s="75" t="s">
        <v>58</v>
      </c>
      <c r="C110" s="75"/>
      <c r="D110" s="75"/>
      <c r="E110" s="75"/>
      <c r="F110" s="55"/>
      <c r="G110" s="55"/>
      <c r="H110" s="55"/>
      <c r="J110" s="49"/>
      <c r="K110" s="49"/>
      <c r="L110" s="49"/>
    </row>
    <row r="111" spans="1:22" s="50" customFormat="1" ht="12" customHeight="1" x14ac:dyDescent="0.25">
      <c r="A111" s="55"/>
      <c r="B111" s="75" t="s">
        <v>59</v>
      </c>
      <c r="C111" s="75"/>
      <c r="D111" s="75"/>
      <c r="E111" s="75"/>
      <c r="F111" s="55"/>
      <c r="G111" s="55"/>
      <c r="H111" s="55"/>
      <c r="J111" s="49"/>
      <c r="K111" s="49"/>
      <c r="L111" s="49"/>
    </row>
    <row r="112" spans="1:22" s="50" customFormat="1" ht="12" customHeight="1" x14ac:dyDescent="0.25">
      <c r="A112" s="55"/>
      <c r="B112" s="75" t="s">
        <v>60</v>
      </c>
      <c r="C112" s="75"/>
      <c r="D112" s="75"/>
      <c r="E112" s="75"/>
      <c r="F112" s="55"/>
      <c r="G112" s="55"/>
      <c r="H112" s="55"/>
      <c r="J112" s="49"/>
      <c r="K112" s="49"/>
      <c r="L112" s="49"/>
    </row>
    <row r="113" spans="1:21" s="50" customFormat="1" ht="12" customHeight="1" x14ac:dyDescent="0.25">
      <c r="A113" s="55"/>
      <c r="B113" s="75" t="s">
        <v>67</v>
      </c>
      <c r="C113" s="75"/>
      <c r="D113" s="75"/>
      <c r="E113" s="75"/>
      <c r="F113" s="55"/>
      <c r="G113" s="55"/>
      <c r="H113" s="55"/>
      <c r="J113" s="49"/>
      <c r="K113" s="49"/>
      <c r="L113" s="49"/>
    </row>
    <row r="114" spans="1:21" s="50" customFormat="1" ht="12" customHeight="1" x14ac:dyDescent="0.25">
      <c r="A114" s="55"/>
      <c r="B114" s="75" t="s">
        <v>61</v>
      </c>
      <c r="C114" s="75"/>
      <c r="D114" s="75"/>
      <c r="E114" s="75"/>
      <c r="F114" s="55"/>
      <c r="G114" s="55"/>
      <c r="H114" s="55"/>
      <c r="J114" s="49"/>
      <c r="K114" s="49"/>
      <c r="L114" s="49"/>
    </row>
    <row r="115" spans="1:21" s="50" customFormat="1" ht="12" customHeight="1" x14ac:dyDescent="0.25">
      <c r="A115" s="55"/>
      <c r="B115" s="75" t="s">
        <v>69</v>
      </c>
      <c r="C115" s="75"/>
      <c r="D115" s="75"/>
      <c r="E115" s="75"/>
      <c r="F115" s="55"/>
      <c r="G115" s="55"/>
      <c r="H115" s="55"/>
      <c r="J115" s="49"/>
      <c r="K115" s="49"/>
      <c r="L115" s="49"/>
    </row>
    <row r="116" spans="1:21" s="50" customFormat="1" ht="12" customHeight="1" x14ac:dyDescent="0.25">
      <c r="A116" s="55"/>
      <c r="B116" s="75" t="s">
        <v>62</v>
      </c>
      <c r="C116" s="75"/>
      <c r="D116" s="75"/>
      <c r="E116" s="75"/>
      <c r="F116" s="55"/>
      <c r="G116" s="55"/>
      <c r="H116" s="55"/>
      <c r="J116" s="49"/>
      <c r="K116" s="49"/>
      <c r="L116" s="49"/>
    </row>
    <row r="117" spans="1:21" s="50" customFormat="1" ht="12" customHeight="1" x14ac:dyDescent="0.25">
      <c r="A117" s="55"/>
      <c r="B117" s="75" t="s">
        <v>63</v>
      </c>
      <c r="C117" s="75"/>
      <c r="D117" s="75"/>
      <c r="E117" s="75"/>
      <c r="F117" s="55"/>
      <c r="G117" s="55"/>
      <c r="H117" s="55"/>
      <c r="J117" s="49"/>
      <c r="K117" s="49"/>
      <c r="L117" s="49"/>
    </row>
    <row r="118" spans="1:21" s="50" customFormat="1" ht="12" customHeight="1" x14ac:dyDescent="0.25">
      <c r="A118" s="55"/>
      <c r="B118" s="75" t="s">
        <v>64</v>
      </c>
      <c r="C118" s="75"/>
      <c r="D118" s="75"/>
      <c r="E118" s="75"/>
      <c r="F118" s="55"/>
      <c r="G118" s="55"/>
      <c r="H118" s="55"/>
      <c r="J118" s="49"/>
      <c r="K118" s="49"/>
      <c r="L118" s="49"/>
    </row>
    <row r="119" spans="1:21" s="50" customFormat="1" ht="12" customHeight="1" x14ac:dyDescent="0.25">
      <c r="A119" s="55"/>
      <c r="B119" s="75" t="s">
        <v>77</v>
      </c>
      <c r="C119" s="75"/>
      <c r="D119" s="75"/>
      <c r="E119" s="75"/>
      <c r="F119" s="75"/>
      <c r="G119" s="75"/>
      <c r="H119" s="75"/>
      <c r="J119" s="49"/>
      <c r="K119" s="49"/>
      <c r="L119" s="49"/>
    </row>
    <row r="120" spans="1:21" s="50" customFormat="1" ht="7.5" customHeight="1" x14ac:dyDescent="0.25">
      <c r="A120" s="55"/>
      <c r="B120" s="75"/>
      <c r="C120" s="75"/>
      <c r="D120" s="75"/>
      <c r="E120" s="75"/>
      <c r="F120" s="55"/>
      <c r="G120" s="55"/>
      <c r="H120" s="55"/>
      <c r="J120" s="49"/>
      <c r="K120" s="49"/>
      <c r="L120" s="49"/>
    </row>
    <row r="121" spans="1:21" s="3" customFormat="1" ht="27" customHeight="1" x14ac:dyDescent="0.2">
      <c r="A121" s="111" t="s">
        <v>80</v>
      </c>
      <c r="B121" s="111"/>
      <c r="C121" s="111"/>
      <c r="D121" s="111"/>
      <c r="E121" s="111"/>
      <c r="F121" s="111"/>
      <c r="G121" s="111"/>
      <c r="H121" s="111"/>
      <c r="J121" s="9"/>
      <c r="K121" s="9"/>
      <c r="L121" s="9"/>
    </row>
    <row r="122" spans="1:21" s="3" customFormat="1" ht="27" customHeight="1" thickBot="1" x14ac:dyDescent="0.25">
      <c r="A122" s="112" t="s">
        <v>81</v>
      </c>
      <c r="B122" s="112"/>
      <c r="C122" s="112"/>
      <c r="D122" s="112"/>
      <c r="E122" s="112"/>
      <c r="F122" s="112"/>
      <c r="G122" s="112"/>
      <c r="H122" s="112"/>
      <c r="J122" s="9"/>
      <c r="K122" s="9"/>
      <c r="L122" s="9"/>
    </row>
    <row r="123" spans="1:21" ht="13.5" customHeight="1" thickBot="1" x14ac:dyDescent="0.25">
      <c r="A123" s="113" t="s">
        <v>51</v>
      </c>
      <c r="B123" s="114"/>
      <c r="C123" s="114"/>
      <c r="D123" s="114"/>
      <c r="E123" s="114"/>
      <c r="F123" s="114"/>
      <c r="G123" s="114"/>
      <c r="H123" s="115"/>
      <c r="T123" s="3"/>
      <c r="U123" s="3"/>
    </row>
    <row r="124" spans="1:21" ht="12.75" customHeight="1" x14ac:dyDescent="0.2">
      <c r="A124" s="161" t="s">
        <v>52</v>
      </c>
      <c r="B124" s="162"/>
      <c r="C124" s="162"/>
      <c r="D124" s="162"/>
      <c r="E124" s="162"/>
      <c r="F124" s="162"/>
      <c r="G124" s="163" t="s">
        <v>53</v>
      </c>
      <c r="H124" s="164"/>
      <c r="T124" s="3"/>
      <c r="U124" s="3"/>
    </row>
    <row r="125" spans="1:21" x14ac:dyDescent="0.2">
      <c r="A125" s="116"/>
      <c r="B125" s="117"/>
      <c r="C125" s="117"/>
      <c r="D125" s="117"/>
      <c r="E125" s="117"/>
      <c r="F125" s="117"/>
      <c r="G125" s="117"/>
      <c r="H125" s="118"/>
      <c r="T125" s="3"/>
      <c r="U125" s="3"/>
    </row>
    <row r="126" spans="1:21" x14ac:dyDescent="0.2">
      <c r="A126" s="116"/>
      <c r="B126" s="117"/>
      <c r="C126" s="117"/>
      <c r="D126" s="117"/>
      <c r="E126" s="117"/>
      <c r="F126" s="117"/>
      <c r="G126" s="117"/>
      <c r="H126" s="118"/>
      <c r="T126" s="3"/>
      <c r="U126" s="3"/>
    </row>
    <row r="127" spans="1:21" ht="13.5" thickBot="1" x14ac:dyDescent="0.25">
      <c r="A127" s="165"/>
      <c r="B127" s="166"/>
      <c r="C127" s="166"/>
      <c r="D127" s="166"/>
      <c r="E127" s="166"/>
      <c r="F127" s="166"/>
      <c r="G127" s="166"/>
      <c r="H127" s="167"/>
      <c r="T127" s="3"/>
      <c r="U127" s="3"/>
    </row>
    <row r="128" spans="1:21" s="3" customFormat="1" x14ac:dyDescent="0.2">
      <c r="J128" s="9"/>
      <c r="K128" s="9"/>
      <c r="L128" s="9"/>
    </row>
    <row r="129" spans="1:12" s="50" customFormat="1" ht="15" customHeight="1" x14ac:dyDescent="0.25">
      <c r="A129" s="82" t="s">
        <v>82</v>
      </c>
      <c r="B129" s="82"/>
      <c r="C129" s="82"/>
      <c r="D129" s="82"/>
      <c r="E129" s="82"/>
      <c r="F129" s="168">
        <f>H39</f>
        <v>9000</v>
      </c>
      <c r="G129" s="169"/>
      <c r="H129" s="56"/>
      <c r="J129" s="49"/>
      <c r="K129" s="49"/>
      <c r="L129" s="49"/>
    </row>
    <row r="130" spans="1:12" s="50" customFormat="1" ht="27" customHeight="1" x14ac:dyDescent="0.25">
      <c r="A130" s="100" t="s">
        <v>83</v>
      </c>
      <c r="B130" s="101"/>
      <c r="C130" s="101"/>
      <c r="D130" s="101"/>
      <c r="E130" s="101"/>
      <c r="F130" s="101"/>
      <c r="G130" s="101"/>
      <c r="H130" s="101"/>
      <c r="I130" s="54"/>
      <c r="J130" s="54"/>
      <c r="K130" s="49"/>
      <c r="L130" s="49"/>
    </row>
    <row r="131" spans="1:12" s="50" customFormat="1" ht="27" customHeight="1" x14ac:dyDescent="0.25">
      <c r="A131" s="100" t="s">
        <v>84</v>
      </c>
      <c r="B131" s="101"/>
      <c r="C131" s="101"/>
      <c r="D131" s="101"/>
      <c r="E131" s="101"/>
      <c r="F131" s="101"/>
      <c r="G131" s="101"/>
      <c r="H131" s="101"/>
      <c r="I131" s="54"/>
      <c r="J131" s="54"/>
      <c r="K131" s="49"/>
      <c r="L131" s="49"/>
    </row>
    <row r="132" spans="1:12" s="50" customFormat="1" ht="27" customHeight="1" x14ac:dyDescent="0.25">
      <c r="A132" s="100" t="s">
        <v>85</v>
      </c>
      <c r="B132" s="101"/>
      <c r="C132" s="101"/>
      <c r="D132" s="101"/>
      <c r="E132" s="101"/>
      <c r="F132" s="101"/>
      <c r="G132" s="101"/>
      <c r="H132" s="101"/>
      <c r="I132" s="54"/>
      <c r="J132" s="54"/>
      <c r="K132" s="49"/>
      <c r="L132" s="49"/>
    </row>
    <row r="133" spans="1:12" s="50" customFormat="1" ht="27" customHeight="1" thickBot="1" x14ac:dyDescent="0.3">
      <c r="A133" s="62"/>
      <c r="B133" s="63"/>
      <c r="C133" s="63"/>
      <c r="D133" s="63"/>
      <c r="E133" s="63"/>
      <c r="F133" s="63"/>
      <c r="G133" s="63"/>
      <c r="H133" s="63"/>
      <c r="I133" s="54"/>
      <c r="J133" s="54"/>
      <c r="K133" s="49"/>
      <c r="L133" s="49"/>
    </row>
    <row r="134" spans="1:12" s="51" customFormat="1" ht="15" customHeight="1" thickTop="1" x14ac:dyDescent="0.2">
      <c r="A134" s="108" t="s">
        <v>65</v>
      </c>
      <c r="B134" s="103"/>
      <c r="C134" s="103"/>
      <c r="D134" s="103"/>
      <c r="E134" s="102" t="s">
        <v>72</v>
      </c>
      <c r="F134" s="103"/>
      <c r="G134" s="103"/>
      <c r="H134" s="104"/>
      <c r="I134" s="52"/>
      <c r="J134" s="52"/>
      <c r="K134" s="52"/>
      <c r="L134" s="52"/>
    </row>
    <row r="135" spans="1:12" s="51" customFormat="1" ht="38.25" customHeight="1" thickBot="1" x14ac:dyDescent="0.25">
      <c r="A135" s="109" t="s">
        <v>73</v>
      </c>
      <c r="B135" s="110"/>
      <c r="C135" s="110"/>
      <c r="D135" s="110"/>
      <c r="E135" s="105"/>
      <c r="F135" s="106"/>
      <c r="G135" s="106"/>
      <c r="H135" s="107"/>
      <c r="I135" s="52"/>
      <c r="J135" s="52"/>
      <c r="K135" s="52"/>
      <c r="L135" s="52"/>
    </row>
    <row r="136" spans="1:12" s="51" customFormat="1" ht="5.0999999999999996" customHeight="1" thickTop="1" x14ac:dyDescent="0.2">
      <c r="A136" s="64"/>
      <c r="B136" s="64"/>
      <c r="C136" s="64"/>
      <c r="D136" s="64"/>
      <c r="E136" s="64"/>
      <c r="F136" s="64"/>
      <c r="G136" s="64"/>
      <c r="H136" s="64"/>
      <c r="I136" s="52"/>
      <c r="J136" s="52"/>
      <c r="K136" s="52"/>
      <c r="L136" s="52"/>
    </row>
    <row r="137" spans="1:12" s="50" customFormat="1" ht="15" x14ac:dyDescent="0.25">
      <c r="A137" s="57"/>
      <c r="B137" s="57"/>
      <c r="C137" s="57"/>
      <c r="D137" s="57"/>
      <c r="E137" s="57"/>
      <c r="F137" s="57"/>
      <c r="G137" s="57"/>
      <c r="H137" s="57"/>
      <c r="I137" s="49"/>
      <c r="J137" s="49"/>
      <c r="K137" s="49"/>
      <c r="L137" s="49"/>
    </row>
    <row r="138" spans="1:12" s="38" customFormat="1" ht="45" customHeight="1" x14ac:dyDescent="0.25">
      <c r="A138" s="157"/>
      <c r="B138" s="157"/>
      <c r="C138" s="157"/>
      <c r="D138" s="157"/>
      <c r="E138" s="157"/>
      <c r="F138" s="157"/>
      <c r="G138" s="157"/>
      <c r="J138" s="68"/>
      <c r="K138" s="68"/>
      <c r="L138" s="68"/>
    </row>
    <row r="139" spans="1:12" s="3" customFormat="1" ht="12.75" customHeight="1" x14ac:dyDescent="0.2">
      <c r="A139" s="158"/>
      <c r="B139" s="158"/>
      <c r="C139" s="158"/>
      <c r="D139" s="158"/>
      <c r="E139" s="158"/>
      <c r="F139" s="158"/>
      <c r="G139" s="158"/>
      <c r="J139" s="9"/>
      <c r="K139" s="9"/>
      <c r="L139" s="9"/>
    </row>
    <row r="140" spans="1:12" s="3" customFormat="1" ht="25.5" customHeight="1" x14ac:dyDescent="0.2">
      <c r="A140" s="158"/>
      <c r="B140" s="158"/>
      <c r="C140" s="158"/>
      <c r="D140" s="158"/>
      <c r="E140" s="158"/>
      <c r="F140" s="158"/>
      <c r="G140" s="158"/>
      <c r="J140" s="9"/>
      <c r="K140" s="9"/>
      <c r="L140" s="9"/>
    </row>
    <row r="141" spans="1:12" s="3" customFormat="1" x14ac:dyDescent="0.2">
      <c r="J141" s="9"/>
      <c r="K141" s="9"/>
      <c r="L141" s="9"/>
    </row>
    <row r="142" spans="1:12" s="3" customFormat="1" x14ac:dyDescent="0.2">
      <c r="J142" s="9"/>
      <c r="K142" s="9"/>
      <c r="L142" s="9"/>
    </row>
    <row r="143" spans="1:12" s="3" customFormat="1" x14ac:dyDescent="0.2">
      <c r="J143" s="9"/>
      <c r="K143" s="9"/>
      <c r="L143" s="9"/>
    </row>
    <row r="144" spans="1:12" s="3" customFormat="1" x14ac:dyDescent="0.2">
      <c r="J144" s="9"/>
      <c r="K144" s="9"/>
      <c r="L144" s="9"/>
    </row>
    <row r="145" spans="10:12" s="3" customFormat="1" x14ac:dyDescent="0.2">
      <c r="J145" s="9"/>
      <c r="K145" s="9"/>
      <c r="L145" s="9"/>
    </row>
    <row r="146" spans="10:12" s="3" customFormat="1" x14ac:dyDescent="0.2">
      <c r="J146" s="9"/>
      <c r="K146" s="9"/>
      <c r="L146" s="9"/>
    </row>
    <row r="147" spans="10:12" s="3" customFormat="1" x14ac:dyDescent="0.2">
      <c r="J147" s="9"/>
      <c r="K147" s="9"/>
      <c r="L147" s="9"/>
    </row>
    <row r="148" spans="10:12" s="3" customFormat="1" x14ac:dyDescent="0.2">
      <c r="J148" s="9"/>
      <c r="K148" s="9"/>
      <c r="L148" s="9"/>
    </row>
    <row r="149" spans="10:12" s="3" customFormat="1" x14ac:dyDescent="0.2">
      <c r="J149" s="9"/>
      <c r="K149" s="9"/>
      <c r="L149" s="9"/>
    </row>
    <row r="150" spans="10:12" s="3" customFormat="1" x14ac:dyDescent="0.2">
      <c r="J150" s="9"/>
      <c r="K150" s="9"/>
      <c r="L150" s="9"/>
    </row>
    <row r="151" spans="10:12" s="3" customFormat="1" x14ac:dyDescent="0.2">
      <c r="J151" s="9"/>
      <c r="K151" s="9"/>
      <c r="L151" s="9"/>
    </row>
    <row r="152" spans="10:12" s="3" customFormat="1" x14ac:dyDescent="0.2">
      <c r="J152" s="9"/>
      <c r="K152" s="9"/>
      <c r="L152" s="9"/>
    </row>
    <row r="153" spans="10:12" s="3" customFormat="1" x14ac:dyDescent="0.2">
      <c r="J153" s="9"/>
      <c r="K153" s="9"/>
      <c r="L153" s="9"/>
    </row>
    <row r="154" spans="10:12" s="3" customFormat="1" x14ac:dyDescent="0.2">
      <c r="J154" s="9"/>
      <c r="K154" s="9"/>
      <c r="L154" s="9"/>
    </row>
    <row r="155" spans="10:12" s="3" customFormat="1" x14ac:dyDescent="0.2">
      <c r="J155" s="9"/>
      <c r="K155" s="9"/>
      <c r="L155" s="9"/>
    </row>
    <row r="156" spans="10:12" s="3" customFormat="1" x14ac:dyDescent="0.2">
      <c r="J156" s="9"/>
      <c r="K156" s="9"/>
      <c r="L156" s="9"/>
    </row>
    <row r="157" spans="10:12" s="3" customFormat="1" x14ac:dyDescent="0.2">
      <c r="J157" s="9"/>
      <c r="K157" s="9"/>
      <c r="L157" s="9"/>
    </row>
    <row r="158" spans="10:12" s="3" customFormat="1" x14ac:dyDescent="0.2">
      <c r="J158" s="9"/>
      <c r="K158" s="9"/>
      <c r="L158" s="9"/>
    </row>
    <row r="159" spans="10:12" s="3" customFormat="1" x14ac:dyDescent="0.2">
      <c r="J159" s="9"/>
      <c r="K159" s="9"/>
      <c r="L159" s="9"/>
    </row>
    <row r="160" spans="10:12" s="3" customFormat="1" x14ac:dyDescent="0.2">
      <c r="J160" s="9"/>
      <c r="K160" s="9"/>
      <c r="L160" s="9"/>
    </row>
    <row r="161" spans="10:12" s="3" customFormat="1" x14ac:dyDescent="0.2">
      <c r="J161" s="9"/>
      <c r="K161" s="9"/>
      <c r="L161" s="9"/>
    </row>
    <row r="162" spans="10:12" s="3" customFormat="1" x14ac:dyDescent="0.2">
      <c r="J162" s="9"/>
      <c r="K162" s="9"/>
      <c r="L162" s="9"/>
    </row>
    <row r="163" spans="10:12" s="3" customFormat="1" x14ac:dyDescent="0.2">
      <c r="J163" s="9"/>
      <c r="K163" s="9"/>
      <c r="L163" s="9"/>
    </row>
    <row r="164" spans="10:12" s="3" customFormat="1" x14ac:dyDescent="0.2">
      <c r="J164" s="9"/>
      <c r="K164" s="9"/>
      <c r="L164" s="9"/>
    </row>
    <row r="165" spans="10:12" s="3" customFormat="1" x14ac:dyDescent="0.2">
      <c r="J165" s="9"/>
      <c r="K165" s="9"/>
      <c r="L165" s="9"/>
    </row>
    <row r="166" spans="10:12" s="3" customFormat="1" x14ac:dyDescent="0.2">
      <c r="J166" s="9"/>
      <c r="K166" s="9"/>
      <c r="L166" s="9"/>
    </row>
    <row r="167" spans="10:12" s="3" customFormat="1" x14ac:dyDescent="0.2">
      <c r="J167" s="9"/>
      <c r="K167" s="9"/>
      <c r="L167" s="9"/>
    </row>
    <row r="168" spans="10:12" s="3" customFormat="1" x14ac:dyDescent="0.2">
      <c r="J168" s="9"/>
      <c r="K168" s="9"/>
      <c r="L168" s="9"/>
    </row>
    <row r="169" spans="10:12" s="3" customFormat="1" x14ac:dyDescent="0.2">
      <c r="J169" s="9"/>
      <c r="K169" s="9"/>
      <c r="L169" s="9"/>
    </row>
    <row r="170" spans="10:12" s="3" customFormat="1" x14ac:dyDescent="0.2">
      <c r="J170" s="9"/>
      <c r="K170" s="9"/>
      <c r="L170" s="9"/>
    </row>
    <row r="171" spans="10:12" s="3" customFormat="1" x14ac:dyDescent="0.2">
      <c r="J171" s="9"/>
      <c r="K171" s="9"/>
      <c r="L171" s="9"/>
    </row>
    <row r="172" spans="10:12" s="3" customFormat="1" x14ac:dyDescent="0.2">
      <c r="J172" s="9"/>
      <c r="K172" s="9"/>
      <c r="L172" s="9"/>
    </row>
    <row r="173" spans="10:12" s="3" customFormat="1" x14ac:dyDescent="0.2">
      <c r="J173" s="9"/>
      <c r="K173" s="9"/>
      <c r="L173" s="9"/>
    </row>
    <row r="174" spans="10:12" s="3" customFormat="1" x14ac:dyDescent="0.2">
      <c r="J174" s="9"/>
      <c r="K174" s="9"/>
      <c r="L174" s="9"/>
    </row>
    <row r="175" spans="10:12" s="3" customFormat="1" x14ac:dyDescent="0.2">
      <c r="J175" s="9"/>
      <c r="K175" s="9"/>
      <c r="L175" s="9"/>
    </row>
    <row r="176" spans="10:12" s="3" customFormat="1" x14ac:dyDescent="0.2">
      <c r="J176" s="9"/>
      <c r="K176" s="9"/>
      <c r="L176" s="9"/>
    </row>
    <row r="177" spans="10:12" s="3" customFormat="1" x14ac:dyDescent="0.2">
      <c r="J177" s="9"/>
      <c r="K177" s="9"/>
      <c r="L177" s="9"/>
    </row>
    <row r="178" spans="10:12" s="3" customFormat="1" x14ac:dyDescent="0.2">
      <c r="J178" s="9"/>
      <c r="K178" s="9"/>
      <c r="L178" s="9"/>
    </row>
    <row r="179" spans="10:12" s="3" customFormat="1" x14ac:dyDescent="0.2">
      <c r="J179" s="9"/>
      <c r="K179" s="9"/>
      <c r="L179" s="9"/>
    </row>
    <row r="180" spans="10:12" s="3" customFormat="1" x14ac:dyDescent="0.2">
      <c r="J180" s="9"/>
      <c r="K180" s="9"/>
      <c r="L180" s="9"/>
    </row>
    <row r="181" spans="10:12" s="3" customFormat="1" x14ac:dyDescent="0.2">
      <c r="J181" s="9"/>
      <c r="K181" s="9"/>
      <c r="L181" s="9"/>
    </row>
    <row r="182" spans="10:12" s="3" customFormat="1" x14ac:dyDescent="0.2">
      <c r="J182" s="9"/>
      <c r="K182" s="9"/>
      <c r="L182" s="9"/>
    </row>
    <row r="183" spans="10:12" s="3" customFormat="1" x14ac:dyDescent="0.2">
      <c r="J183" s="9"/>
      <c r="K183" s="9"/>
      <c r="L183" s="9"/>
    </row>
    <row r="184" spans="10:12" s="3" customFormat="1" x14ac:dyDescent="0.2">
      <c r="J184" s="9"/>
      <c r="K184" s="9"/>
      <c r="L184" s="9"/>
    </row>
    <row r="185" spans="10:12" s="3" customFormat="1" x14ac:dyDescent="0.2">
      <c r="J185" s="9"/>
      <c r="K185" s="9"/>
      <c r="L185" s="9"/>
    </row>
    <row r="186" spans="10:12" s="3" customFormat="1" x14ac:dyDescent="0.2">
      <c r="J186" s="9"/>
      <c r="K186" s="9"/>
      <c r="L186" s="9"/>
    </row>
    <row r="187" spans="10:12" s="3" customFormat="1" x14ac:dyDescent="0.2">
      <c r="J187" s="9"/>
      <c r="K187" s="9"/>
      <c r="L187" s="9"/>
    </row>
    <row r="188" spans="10:12" s="3" customFormat="1" x14ac:dyDescent="0.2">
      <c r="J188" s="9"/>
      <c r="K188" s="9"/>
      <c r="L188" s="9"/>
    </row>
    <row r="189" spans="10:12" s="3" customFormat="1" x14ac:dyDescent="0.2">
      <c r="J189" s="9"/>
      <c r="K189" s="9"/>
      <c r="L189" s="9"/>
    </row>
    <row r="190" spans="10:12" s="3" customFormat="1" x14ac:dyDescent="0.2">
      <c r="J190" s="9"/>
      <c r="K190" s="9"/>
      <c r="L190" s="9"/>
    </row>
    <row r="191" spans="10:12" s="3" customFormat="1" x14ac:dyDescent="0.2">
      <c r="J191" s="9"/>
      <c r="K191" s="9"/>
      <c r="L191" s="9"/>
    </row>
    <row r="192" spans="10:12" s="3" customFormat="1" x14ac:dyDescent="0.2">
      <c r="J192" s="9"/>
      <c r="K192" s="9"/>
      <c r="L192" s="9"/>
    </row>
    <row r="193" spans="10:12" s="3" customFormat="1" x14ac:dyDescent="0.2">
      <c r="J193" s="9"/>
      <c r="K193" s="9"/>
      <c r="L193" s="9"/>
    </row>
    <row r="194" spans="10:12" s="3" customFormat="1" x14ac:dyDescent="0.2">
      <c r="J194" s="9"/>
      <c r="K194" s="9"/>
      <c r="L194" s="9"/>
    </row>
    <row r="195" spans="10:12" s="3" customFormat="1" x14ac:dyDescent="0.2">
      <c r="J195" s="9"/>
      <c r="K195" s="9"/>
      <c r="L195" s="9"/>
    </row>
    <row r="196" spans="10:12" s="3" customFormat="1" x14ac:dyDescent="0.2">
      <c r="J196" s="9"/>
      <c r="K196" s="9"/>
      <c r="L196" s="9"/>
    </row>
    <row r="197" spans="10:12" s="3" customFormat="1" x14ac:dyDescent="0.2">
      <c r="J197" s="9"/>
      <c r="K197" s="9"/>
      <c r="L197" s="9"/>
    </row>
    <row r="198" spans="10:12" s="3" customFormat="1" x14ac:dyDescent="0.2">
      <c r="J198" s="9"/>
      <c r="K198" s="9"/>
      <c r="L198" s="9"/>
    </row>
    <row r="199" spans="10:12" s="3" customFormat="1" x14ac:dyDescent="0.2">
      <c r="J199" s="9"/>
      <c r="K199" s="9"/>
      <c r="L199" s="9"/>
    </row>
    <row r="200" spans="10:12" s="3" customFormat="1" x14ac:dyDescent="0.2">
      <c r="J200" s="9"/>
      <c r="K200" s="9"/>
      <c r="L200" s="9"/>
    </row>
    <row r="201" spans="10:12" s="3" customFormat="1" x14ac:dyDescent="0.2">
      <c r="J201" s="9"/>
      <c r="K201" s="9"/>
      <c r="L201" s="9"/>
    </row>
    <row r="202" spans="10:12" s="3" customFormat="1" x14ac:dyDescent="0.2">
      <c r="J202" s="9"/>
      <c r="K202" s="9"/>
      <c r="L202" s="9"/>
    </row>
    <row r="203" spans="10:12" s="3" customFormat="1" x14ac:dyDescent="0.2">
      <c r="J203" s="9"/>
      <c r="K203" s="9"/>
      <c r="L203" s="9"/>
    </row>
    <row r="204" spans="10:12" s="3" customFormat="1" x14ac:dyDescent="0.2">
      <c r="J204" s="9"/>
      <c r="K204" s="9"/>
      <c r="L204" s="9"/>
    </row>
    <row r="205" spans="10:12" s="3" customFormat="1" x14ac:dyDescent="0.2">
      <c r="J205" s="9"/>
      <c r="K205" s="9"/>
      <c r="L205" s="9"/>
    </row>
    <row r="206" spans="10:12" s="3" customFormat="1" x14ac:dyDescent="0.2">
      <c r="J206" s="9"/>
      <c r="K206" s="9"/>
      <c r="L206" s="9"/>
    </row>
    <row r="207" spans="10:12" s="3" customFormat="1" x14ac:dyDescent="0.2">
      <c r="J207" s="9"/>
      <c r="K207" s="9"/>
      <c r="L207" s="9"/>
    </row>
    <row r="208" spans="10:12" s="3" customFormat="1" x14ac:dyDescent="0.2">
      <c r="J208" s="9"/>
      <c r="K208" s="9"/>
      <c r="L208" s="9"/>
    </row>
    <row r="209" spans="10:12" s="3" customFormat="1" x14ac:dyDescent="0.2">
      <c r="J209" s="9"/>
      <c r="K209" s="9"/>
      <c r="L209" s="9"/>
    </row>
    <row r="210" spans="10:12" s="3" customFormat="1" x14ac:dyDescent="0.2">
      <c r="J210" s="9"/>
      <c r="K210" s="9"/>
      <c r="L210" s="9"/>
    </row>
    <row r="211" spans="10:12" s="3" customFormat="1" x14ac:dyDescent="0.2">
      <c r="J211" s="9"/>
      <c r="K211" s="9"/>
      <c r="L211" s="9"/>
    </row>
    <row r="212" spans="10:12" s="3" customFormat="1" x14ac:dyDescent="0.2">
      <c r="J212" s="9"/>
      <c r="K212" s="9"/>
      <c r="L212" s="9"/>
    </row>
    <row r="213" spans="10:12" s="3" customFormat="1" x14ac:dyDescent="0.2">
      <c r="J213" s="9"/>
      <c r="K213" s="9"/>
      <c r="L213" s="9"/>
    </row>
    <row r="214" spans="10:12" s="3" customFormat="1" x14ac:dyDescent="0.2">
      <c r="J214" s="9"/>
      <c r="K214" s="9"/>
      <c r="L214" s="9"/>
    </row>
    <row r="215" spans="10:12" s="3" customFormat="1" x14ac:dyDescent="0.2">
      <c r="J215" s="9"/>
      <c r="K215" s="9"/>
      <c r="L215" s="9"/>
    </row>
    <row r="216" spans="10:12" s="3" customFormat="1" x14ac:dyDescent="0.2">
      <c r="J216" s="9"/>
      <c r="K216" s="9"/>
      <c r="L216" s="9"/>
    </row>
    <row r="217" spans="10:12" s="3" customFormat="1" x14ac:dyDescent="0.2">
      <c r="J217" s="9"/>
      <c r="K217" s="9"/>
      <c r="L217" s="9"/>
    </row>
    <row r="218" spans="10:12" s="3" customFormat="1" x14ac:dyDescent="0.2">
      <c r="J218" s="9"/>
      <c r="K218" s="9"/>
      <c r="L218" s="9"/>
    </row>
    <row r="219" spans="10:12" s="3" customFormat="1" x14ac:dyDescent="0.2">
      <c r="J219" s="9"/>
      <c r="K219" s="9"/>
      <c r="L219" s="9"/>
    </row>
    <row r="220" spans="10:12" s="3" customFormat="1" x14ac:dyDescent="0.2">
      <c r="J220" s="9"/>
      <c r="K220" s="9"/>
      <c r="L220" s="9"/>
    </row>
    <row r="221" spans="10:12" s="3" customFormat="1" x14ac:dyDescent="0.2">
      <c r="J221" s="9"/>
      <c r="K221" s="9"/>
      <c r="L221" s="9"/>
    </row>
    <row r="222" spans="10:12" s="3" customFormat="1" x14ac:dyDescent="0.2">
      <c r="J222" s="9"/>
      <c r="K222" s="9"/>
      <c r="L222" s="9"/>
    </row>
    <row r="223" spans="10:12" s="3" customFormat="1" x14ac:dyDescent="0.2">
      <c r="J223" s="9"/>
      <c r="K223" s="9"/>
      <c r="L223" s="9"/>
    </row>
    <row r="224" spans="10:12" s="3" customFormat="1" x14ac:dyDescent="0.2">
      <c r="J224" s="9"/>
      <c r="K224" s="9"/>
      <c r="L224" s="9"/>
    </row>
    <row r="225" spans="10:12" s="3" customFormat="1" x14ac:dyDescent="0.2">
      <c r="J225" s="9"/>
      <c r="K225" s="9"/>
      <c r="L225" s="9"/>
    </row>
    <row r="226" spans="10:12" s="3" customFormat="1" x14ac:dyDescent="0.2">
      <c r="J226" s="9"/>
      <c r="K226" s="9"/>
      <c r="L226" s="9"/>
    </row>
    <row r="227" spans="10:12" s="3" customFormat="1" x14ac:dyDescent="0.2">
      <c r="J227" s="9"/>
      <c r="K227" s="9"/>
      <c r="L227" s="9"/>
    </row>
    <row r="228" spans="10:12" s="3" customFormat="1" x14ac:dyDescent="0.2">
      <c r="J228" s="9"/>
      <c r="K228" s="9"/>
      <c r="L228" s="9"/>
    </row>
    <row r="229" spans="10:12" s="3" customFormat="1" x14ac:dyDescent="0.2">
      <c r="J229" s="9"/>
      <c r="K229" s="9"/>
      <c r="L229" s="9"/>
    </row>
    <row r="230" spans="10:12" s="3" customFormat="1" x14ac:dyDescent="0.2">
      <c r="J230" s="9"/>
      <c r="K230" s="9"/>
      <c r="L230" s="9"/>
    </row>
    <row r="231" spans="10:12" s="3" customFormat="1" x14ac:dyDescent="0.2">
      <c r="J231" s="9"/>
      <c r="K231" s="9"/>
      <c r="L231" s="9"/>
    </row>
    <row r="232" spans="10:12" s="3" customFormat="1" x14ac:dyDescent="0.2">
      <c r="J232" s="9"/>
      <c r="K232" s="9"/>
      <c r="L232" s="9"/>
    </row>
    <row r="233" spans="10:12" s="3" customFormat="1" x14ac:dyDescent="0.2">
      <c r="J233" s="9"/>
      <c r="K233" s="9"/>
      <c r="L233" s="9"/>
    </row>
    <row r="234" spans="10:12" s="3" customFormat="1" x14ac:dyDescent="0.2">
      <c r="J234" s="9"/>
      <c r="K234" s="9"/>
      <c r="L234" s="9"/>
    </row>
    <row r="235" spans="10:12" s="3" customFormat="1" x14ac:dyDescent="0.2">
      <c r="J235" s="9"/>
      <c r="K235" s="9"/>
      <c r="L235" s="9"/>
    </row>
    <row r="236" spans="10:12" s="3" customFormat="1" x14ac:dyDescent="0.2">
      <c r="J236" s="9"/>
      <c r="K236" s="9"/>
      <c r="L236" s="9"/>
    </row>
    <row r="237" spans="10:12" s="3" customFormat="1" x14ac:dyDescent="0.2">
      <c r="J237" s="9"/>
      <c r="K237" s="9"/>
      <c r="L237" s="9"/>
    </row>
    <row r="238" spans="10:12" s="3" customFormat="1" x14ac:dyDescent="0.2">
      <c r="J238" s="9"/>
      <c r="K238" s="9"/>
      <c r="L238" s="9"/>
    </row>
    <row r="239" spans="10:12" s="3" customFormat="1" x14ac:dyDescent="0.2">
      <c r="J239" s="9"/>
      <c r="K239" s="9"/>
      <c r="L239" s="9"/>
    </row>
    <row r="240" spans="10:12" s="3" customFormat="1" x14ac:dyDescent="0.2">
      <c r="J240" s="9"/>
      <c r="K240" s="9"/>
      <c r="L240" s="9"/>
    </row>
    <row r="241" spans="10:12" s="3" customFormat="1" x14ac:dyDescent="0.2">
      <c r="J241" s="9"/>
      <c r="K241" s="9"/>
      <c r="L241" s="9"/>
    </row>
    <row r="242" spans="10:12" s="3" customFormat="1" x14ac:dyDescent="0.2">
      <c r="J242" s="9"/>
      <c r="K242" s="9"/>
      <c r="L242" s="9"/>
    </row>
    <row r="243" spans="10:12" s="3" customFormat="1" x14ac:dyDescent="0.2">
      <c r="J243" s="9"/>
      <c r="K243" s="9"/>
      <c r="L243" s="9"/>
    </row>
    <row r="244" spans="10:12" s="3" customFormat="1" x14ac:dyDescent="0.2">
      <c r="J244" s="9"/>
      <c r="K244" s="9"/>
      <c r="L244" s="9"/>
    </row>
    <row r="245" spans="10:12" s="3" customFormat="1" x14ac:dyDescent="0.2">
      <c r="J245" s="9"/>
      <c r="K245" s="9"/>
      <c r="L245" s="9"/>
    </row>
    <row r="246" spans="10:12" s="3" customFormat="1" x14ac:dyDescent="0.2">
      <c r="J246" s="9"/>
      <c r="K246" s="9"/>
      <c r="L246" s="9"/>
    </row>
    <row r="247" spans="10:12" s="3" customFormat="1" x14ac:dyDescent="0.2">
      <c r="J247" s="9"/>
      <c r="K247" s="9"/>
      <c r="L247" s="9"/>
    </row>
    <row r="248" spans="10:12" s="3" customFormat="1" x14ac:dyDescent="0.2">
      <c r="J248" s="9"/>
      <c r="K248" s="9"/>
      <c r="L248" s="9"/>
    </row>
    <row r="249" spans="10:12" s="3" customFormat="1" x14ac:dyDescent="0.2">
      <c r="J249" s="9"/>
      <c r="K249" s="9"/>
      <c r="L249" s="9"/>
    </row>
    <row r="250" spans="10:12" s="3" customFormat="1" x14ac:dyDescent="0.2">
      <c r="J250" s="9"/>
      <c r="K250" s="9"/>
      <c r="L250" s="9"/>
    </row>
    <row r="251" spans="10:12" s="3" customFormat="1" x14ac:dyDescent="0.2">
      <c r="J251" s="9"/>
      <c r="K251" s="9"/>
      <c r="L251" s="9"/>
    </row>
    <row r="252" spans="10:12" s="3" customFormat="1" x14ac:dyDescent="0.2">
      <c r="J252" s="9"/>
      <c r="K252" s="9"/>
      <c r="L252" s="9"/>
    </row>
    <row r="253" spans="10:12" s="3" customFormat="1" x14ac:dyDescent="0.2">
      <c r="J253" s="9"/>
      <c r="K253" s="9"/>
      <c r="L253" s="9"/>
    </row>
    <row r="254" spans="10:12" s="3" customFormat="1" x14ac:dyDescent="0.2">
      <c r="J254" s="9"/>
      <c r="K254" s="9"/>
      <c r="L254" s="9"/>
    </row>
    <row r="255" spans="10:12" s="3" customFormat="1" x14ac:dyDescent="0.2">
      <c r="J255" s="9"/>
      <c r="K255" s="9"/>
      <c r="L255" s="9"/>
    </row>
    <row r="256" spans="10:12" s="3" customFormat="1" x14ac:dyDescent="0.2">
      <c r="J256" s="9"/>
      <c r="K256" s="9"/>
      <c r="L256" s="9"/>
    </row>
    <row r="257" spans="10:12" s="3" customFormat="1" x14ac:dyDescent="0.2">
      <c r="J257" s="9"/>
      <c r="K257" s="9"/>
      <c r="L257" s="9"/>
    </row>
    <row r="258" spans="10:12" s="3" customFormat="1" x14ac:dyDescent="0.2">
      <c r="J258" s="9"/>
      <c r="K258" s="9"/>
      <c r="L258" s="9"/>
    </row>
    <row r="259" spans="10:12" s="3" customFormat="1" x14ac:dyDescent="0.2">
      <c r="J259" s="9"/>
      <c r="K259" s="9"/>
      <c r="L259" s="9"/>
    </row>
    <row r="260" spans="10:12" s="3" customFormat="1" x14ac:dyDescent="0.2">
      <c r="J260" s="9"/>
      <c r="K260" s="9"/>
      <c r="L260" s="9"/>
    </row>
    <row r="261" spans="10:12" s="3" customFormat="1" x14ac:dyDescent="0.2">
      <c r="J261" s="9"/>
      <c r="K261" s="9"/>
      <c r="L261" s="9"/>
    </row>
    <row r="262" spans="10:12" s="3" customFormat="1" x14ac:dyDescent="0.2">
      <c r="J262" s="9"/>
      <c r="K262" s="9"/>
      <c r="L262" s="9"/>
    </row>
    <row r="263" spans="10:12" s="3" customFormat="1" x14ac:dyDescent="0.2">
      <c r="J263" s="9"/>
      <c r="K263" s="9"/>
      <c r="L263" s="9"/>
    </row>
    <row r="264" spans="10:12" s="3" customFormat="1" x14ac:dyDescent="0.2">
      <c r="J264" s="9"/>
      <c r="K264" s="9"/>
      <c r="L264" s="9"/>
    </row>
    <row r="265" spans="10:12" s="3" customFormat="1" x14ac:dyDescent="0.2">
      <c r="J265" s="9"/>
      <c r="K265" s="9"/>
      <c r="L265" s="9"/>
    </row>
    <row r="266" spans="10:12" s="3" customFormat="1" x14ac:dyDescent="0.2">
      <c r="J266" s="9"/>
      <c r="K266" s="9"/>
      <c r="L266" s="9"/>
    </row>
    <row r="267" spans="10:12" s="3" customFormat="1" x14ac:dyDescent="0.2">
      <c r="J267" s="9"/>
      <c r="K267" s="9"/>
      <c r="L267" s="9"/>
    </row>
    <row r="268" spans="10:12" s="3" customFormat="1" x14ac:dyDescent="0.2">
      <c r="J268" s="9"/>
      <c r="K268" s="9"/>
      <c r="L268" s="9"/>
    </row>
    <row r="269" spans="10:12" s="3" customFormat="1" x14ac:dyDescent="0.2">
      <c r="J269" s="9"/>
      <c r="K269" s="9"/>
      <c r="L269" s="9"/>
    </row>
    <row r="270" spans="10:12" s="3" customFormat="1" x14ac:dyDescent="0.2">
      <c r="J270" s="9"/>
      <c r="K270" s="9"/>
      <c r="L270" s="9"/>
    </row>
    <row r="271" spans="10:12" s="3" customFormat="1" x14ac:dyDescent="0.2">
      <c r="J271" s="9"/>
      <c r="K271" s="9"/>
      <c r="L271" s="9"/>
    </row>
    <row r="272" spans="10:12" s="3" customFormat="1" x14ac:dyDescent="0.2">
      <c r="J272" s="9"/>
      <c r="K272" s="9"/>
      <c r="L272" s="9"/>
    </row>
    <row r="273" spans="10:12" s="3" customFormat="1" x14ac:dyDescent="0.2">
      <c r="J273" s="9"/>
      <c r="K273" s="9"/>
      <c r="L273" s="9"/>
    </row>
    <row r="274" spans="10:12" s="3" customFormat="1" x14ac:dyDescent="0.2">
      <c r="J274" s="9"/>
      <c r="K274" s="9"/>
      <c r="L274" s="9"/>
    </row>
    <row r="275" spans="10:12" s="3" customFormat="1" x14ac:dyDescent="0.2">
      <c r="J275" s="9"/>
      <c r="K275" s="9"/>
      <c r="L275" s="9"/>
    </row>
    <row r="276" spans="10:12" s="3" customFormat="1" x14ac:dyDescent="0.2">
      <c r="J276" s="9"/>
      <c r="K276" s="9"/>
      <c r="L276" s="9"/>
    </row>
    <row r="277" spans="10:12" s="3" customFormat="1" x14ac:dyDescent="0.2">
      <c r="J277" s="9"/>
      <c r="K277" s="9"/>
      <c r="L277" s="9"/>
    </row>
    <row r="278" spans="10:12" s="3" customFormat="1" x14ac:dyDescent="0.2">
      <c r="J278" s="9"/>
      <c r="K278" s="9"/>
      <c r="L278" s="9"/>
    </row>
    <row r="279" spans="10:12" s="3" customFormat="1" x14ac:dyDescent="0.2">
      <c r="J279" s="9"/>
      <c r="K279" s="9"/>
      <c r="L279" s="9"/>
    </row>
    <row r="280" spans="10:12" s="3" customFormat="1" x14ac:dyDescent="0.2">
      <c r="J280" s="9"/>
      <c r="K280" s="9"/>
      <c r="L280" s="9"/>
    </row>
    <row r="281" spans="10:12" s="3" customFormat="1" x14ac:dyDescent="0.2">
      <c r="J281" s="9"/>
      <c r="K281" s="9"/>
      <c r="L281" s="9"/>
    </row>
    <row r="282" spans="10:12" s="3" customFormat="1" x14ac:dyDescent="0.2">
      <c r="J282" s="9"/>
      <c r="K282" s="9"/>
      <c r="L282" s="9"/>
    </row>
    <row r="283" spans="10:12" s="3" customFormat="1" x14ac:dyDescent="0.2">
      <c r="J283" s="9"/>
      <c r="K283" s="9"/>
      <c r="L283" s="9"/>
    </row>
    <row r="284" spans="10:12" s="3" customFormat="1" x14ac:dyDescent="0.2">
      <c r="J284" s="9"/>
      <c r="K284" s="9"/>
      <c r="L284" s="9"/>
    </row>
    <row r="285" spans="10:12" s="3" customFormat="1" x14ac:dyDescent="0.2">
      <c r="J285" s="9"/>
      <c r="K285" s="9"/>
      <c r="L285" s="9"/>
    </row>
    <row r="286" spans="10:12" s="3" customFormat="1" x14ac:dyDescent="0.2">
      <c r="J286" s="9"/>
      <c r="K286" s="9"/>
      <c r="L286" s="9"/>
    </row>
    <row r="287" spans="10:12" s="3" customFormat="1" x14ac:dyDescent="0.2">
      <c r="J287" s="9"/>
      <c r="K287" s="9"/>
      <c r="L287" s="9"/>
    </row>
    <row r="288" spans="10:12" s="3" customFormat="1" x14ac:dyDescent="0.2">
      <c r="J288" s="9"/>
      <c r="K288" s="9"/>
      <c r="L288" s="9"/>
    </row>
    <row r="289" spans="10:12" s="3" customFormat="1" x14ac:dyDescent="0.2">
      <c r="J289" s="9"/>
      <c r="K289" s="9"/>
      <c r="L289" s="9"/>
    </row>
    <row r="290" spans="10:12" s="3" customFormat="1" x14ac:dyDescent="0.2">
      <c r="J290" s="9"/>
      <c r="K290" s="9"/>
      <c r="L290" s="9"/>
    </row>
    <row r="291" spans="10:12" s="3" customFormat="1" x14ac:dyDescent="0.2">
      <c r="J291" s="9"/>
      <c r="K291" s="9"/>
      <c r="L291" s="9"/>
    </row>
    <row r="292" spans="10:12" s="3" customFormat="1" x14ac:dyDescent="0.2">
      <c r="J292" s="9"/>
      <c r="K292" s="9"/>
      <c r="L292" s="9"/>
    </row>
    <row r="293" spans="10:12" s="3" customFormat="1" x14ac:dyDescent="0.2">
      <c r="J293" s="9"/>
      <c r="K293" s="9"/>
      <c r="L293" s="9"/>
    </row>
    <row r="294" spans="10:12" s="3" customFormat="1" x14ac:dyDescent="0.2">
      <c r="J294" s="9"/>
      <c r="K294" s="9"/>
      <c r="L294" s="9"/>
    </row>
    <row r="295" spans="10:12" s="3" customFormat="1" x14ac:dyDescent="0.2">
      <c r="J295" s="9"/>
      <c r="K295" s="9"/>
      <c r="L295" s="9"/>
    </row>
    <row r="296" spans="10:12" s="3" customFormat="1" x14ac:dyDescent="0.2">
      <c r="J296" s="9"/>
      <c r="K296" s="9"/>
      <c r="L296" s="9"/>
    </row>
    <row r="297" spans="10:12" s="3" customFormat="1" x14ac:dyDescent="0.2">
      <c r="J297" s="9"/>
      <c r="K297" s="9"/>
      <c r="L297" s="9"/>
    </row>
    <row r="298" spans="10:12" s="3" customFormat="1" x14ac:dyDescent="0.2">
      <c r="J298" s="9"/>
      <c r="K298" s="9"/>
      <c r="L298" s="9"/>
    </row>
    <row r="299" spans="10:12" s="3" customFormat="1" x14ac:dyDescent="0.2">
      <c r="J299" s="9"/>
      <c r="K299" s="9"/>
      <c r="L299" s="9"/>
    </row>
    <row r="300" spans="10:12" s="3" customFormat="1" x14ac:dyDescent="0.2">
      <c r="J300" s="9"/>
      <c r="K300" s="9"/>
      <c r="L300" s="9"/>
    </row>
    <row r="301" spans="10:12" s="3" customFormat="1" x14ac:dyDescent="0.2">
      <c r="J301" s="9"/>
      <c r="K301" s="9"/>
      <c r="L301" s="9"/>
    </row>
    <row r="302" spans="10:12" s="3" customFormat="1" x14ac:dyDescent="0.2">
      <c r="J302" s="9"/>
      <c r="K302" s="9"/>
      <c r="L302" s="9"/>
    </row>
    <row r="303" spans="10:12" s="3" customFormat="1" x14ac:dyDescent="0.2">
      <c r="J303" s="9"/>
      <c r="K303" s="9"/>
      <c r="L303" s="9"/>
    </row>
    <row r="304" spans="10:12" s="3" customFormat="1" x14ac:dyDescent="0.2">
      <c r="J304" s="9"/>
      <c r="K304" s="9"/>
      <c r="L304" s="9"/>
    </row>
    <row r="305" spans="10:12" s="3" customFormat="1" x14ac:dyDescent="0.2">
      <c r="J305" s="9"/>
      <c r="K305" s="9"/>
      <c r="L305" s="9"/>
    </row>
    <row r="306" spans="10:12" s="3" customFormat="1" x14ac:dyDescent="0.2">
      <c r="J306" s="9"/>
      <c r="K306" s="9"/>
      <c r="L306" s="9"/>
    </row>
    <row r="307" spans="10:12" s="3" customFormat="1" x14ac:dyDescent="0.2">
      <c r="J307" s="9"/>
      <c r="K307" s="9"/>
      <c r="L307" s="9"/>
    </row>
    <row r="308" spans="10:12" s="3" customFormat="1" x14ac:dyDescent="0.2">
      <c r="J308" s="9"/>
      <c r="K308" s="9"/>
      <c r="L308" s="9"/>
    </row>
    <row r="309" spans="10:12" s="3" customFormat="1" x14ac:dyDescent="0.2">
      <c r="J309" s="9"/>
      <c r="K309" s="9"/>
      <c r="L309" s="9"/>
    </row>
    <row r="310" spans="10:12" s="3" customFormat="1" x14ac:dyDescent="0.2">
      <c r="J310" s="9"/>
      <c r="K310" s="9"/>
      <c r="L310" s="9"/>
    </row>
    <row r="311" spans="10:12" s="3" customFormat="1" x14ac:dyDescent="0.2">
      <c r="J311" s="9"/>
      <c r="K311" s="9"/>
      <c r="L311" s="9"/>
    </row>
    <row r="312" spans="10:12" s="3" customFormat="1" x14ac:dyDescent="0.2">
      <c r="J312" s="9"/>
      <c r="K312" s="9"/>
      <c r="L312" s="9"/>
    </row>
    <row r="313" spans="10:12" s="3" customFormat="1" x14ac:dyDescent="0.2">
      <c r="J313" s="9"/>
      <c r="K313" s="9"/>
      <c r="L313" s="9"/>
    </row>
    <row r="314" spans="10:12" s="3" customFormat="1" x14ac:dyDescent="0.2">
      <c r="J314" s="9"/>
      <c r="K314" s="9"/>
      <c r="L314" s="9"/>
    </row>
    <row r="315" spans="10:12" s="3" customFormat="1" x14ac:dyDescent="0.2">
      <c r="J315" s="9"/>
      <c r="K315" s="9"/>
      <c r="L315" s="9"/>
    </row>
    <row r="316" spans="10:12" s="3" customFormat="1" x14ac:dyDescent="0.2">
      <c r="J316" s="9"/>
      <c r="K316" s="9"/>
      <c r="L316" s="9"/>
    </row>
    <row r="317" spans="10:12" s="3" customFormat="1" x14ac:dyDescent="0.2">
      <c r="J317" s="9"/>
      <c r="K317" s="9"/>
      <c r="L317" s="9"/>
    </row>
    <row r="318" spans="10:12" s="3" customFormat="1" x14ac:dyDescent="0.2">
      <c r="J318" s="9"/>
      <c r="K318" s="9"/>
      <c r="L318" s="9"/>
    </row>
    <row r="319" spans="10:12" s="3" customFormat="1" x14ac:dyDescent="0.2">
      <c r="J319" s="9"/>
      <c r="K319" s="9"/>
      <c r="L319" s="9"/>
    </row>
    <row r="320" spans="10:12" s="3" customFormat="1" x14ac:dyDescent="0.2">
      <c r="J320" s="9"/>
      <c r="K320" s="9"/>
      <c r="L320" s="9"/>
    </row>
    <row r="321" spans="10:12" s="3" customFormat="1" x14ac:dyDescent="0.2">
      <c r="J321" s="9"/>
      <c r="K321" s="9"/>
      <c r="L321" s="9"/>
    </row>
    <row r="322" spans="10:12" s="3" customFormat="1" x14ac:dyDescent="0.2">
      <c r="J322" s="9"/>
      <c r="K322" s="9"/>
      <c r="L322" s="9"/>
    </row>
    <row r="323" spans="10:12" s="3" customFormat="1" x14ac:dyDescent="0.2">
      <c r="J323" s="9"/>
      <c r="K323" s="9"/>
      <c r="L323" s="9"/>
    </row>
    <row r="324" spans="10:12" s="3" customFormat="1" x14ac:dyDescent="0.2">
      <c r="J324" s="9"/>
      <c r="K324" s="9"/>
      <c r="L324" s="9"/>
    </row>
    <row r="325" spans="10:12" s="3" customFormat="1" x14ac:dyDescent="0.2">
      <c r="J325" s="9"/>
      <c r="K325" s="9"/>
      <c r="L325" s="9"/>
    </row>
    <row r="326" spans="10:12" s="3" customFormat="1" x14ac:dyDescent="0.2">
      <c r="J326" s="9"/>
      <c r="K326" s="9"/>
      <c r="L326" s="9"/>
    </row>
    <row r="327" spans="10:12" s="3" customFormat="1" x14ac:dyDescent="0.2">
      <c r="J327" s="9"/>
      <c r="K327" s="9"/>
      <c r="L327" s="9"/>
    </row>
    <row r="328" spans="10:12" s="3" customFormat="1" x14ac:dyDescent="0.2">
      <c r="J328" s="9"/>
      <c r="K328" s="9"/>
      <c r="L328" s="9"/>
    </row>
    <row r="329" spans="10:12" s="3" customFormat="1" x14ac:dyDescent="0.2">
      <c r="J329" s="9"/>
      <c r="K329" s="9"/>
      <c r="L329" s="9"/>
    </row>
    <row r="330" spans="10:12" s="3" customFormat="1" x14ac:dyDescent="0.2">
      <c r="J330" s="9"/>
      <c r="K330" s="9"/>
      <c r="L330" s="9"/>
    </row>
    <row r="331" spans="10:12" s="3" customFormat="1" x14ac:dyDescent="0.2">
      <c r="J331" s="9"/>
      <c r="K331" s="9"/>
      <c r="L331" s="9"/>
    </row>
    <row r="332" spans="10:12" s="3" customFormat="1" x14ac:dyDescent="0.2">
      <c r="J332" s="9"/>
      <c r="K332" s="9"/>
      <c r="L332" s="9"/>
    </row>
    <row r="333" spans="10:12" s="3" customFormat="1" x14ac:dyDescent="0.2">
      <c r="J333" s="9"/>
      <c r="K333" s="9"/>
      <c r="L333" s="9"/>
    </row>
    <row r="334" spans="10:12" s="3" customFormat="1" x14ac:dyDescent="0.2">
      <c r="J334" s="9"/>
      <c r="K334" s="9"/>
      <c r="L334" s="9"/>
    </row>
    <row r="335" spans="10:12" s="3" customFormat="1" x14ac:dyDescent="0.2">
      <c r="J335" s="9"/>
      <c r="K335" s="9"/>
      <c r="L335" s="9"/>
    </row>
    <row r="336" spans="10:12" s="3" customFormat="1" x14ac:dyDescent="0.2">
      <c r="J336" s="9"/>
      <c r="K336" s="9"/>
      <c r="L336" s="9"/>
    </row>
    <row r="337" spans="10:12" s="3" customFormat="1" x14ac:dyDescent="0.2">
      <c r="J337" s="9"/>
      <c r="K337" s="9"/>
      <c r="L337" s="9"/>
    </row>
    <row r="338" spans="10:12" s="3" customFormat="1" x14ac:dyDescent="0.2">
      <c r="J338" s="9"/>
      <c r="K338" s="9"/>
      <c r="L338" s="9"/>
    </row>
    <row r="339" spans="10:12" s="3" customFormat="1" x14ac:dyDescent="0.2">
      <c r="J339" s="9"/>
      <c r="K339" s="9"/>
      <c r="L339" s="9"/>
    </row>
    <row r="340" spans="10:12" s="3" customFormat="1" x14ac:dyDescent="0.2">
      <c r="J340" s="9"/>
      <c r="K340" s="9"/>
      <c r="L340" s="9"/>
    </row>
    <row r="341" spans="10:12" s="3" customFormat="1" x14ac:dyDescent="0.2">
      <c r="J341" s="9"/>
      <c r="K341" s="9"/>
      <c r="L341" s="9"/>
    </row>
    <row r="342" spans="10:12" s="3" customFormat="1" x14ac:dyDescent="0.2">
      <c r="J342" s="9"/>
      <c r="K342" s="9"/>
      <c r="L342" s="9"/>
    </row>
    <row r="343" spans="10:12" s="3" customFormat="1" x14ac:dyDescent="0.2">
      <c r="J343" s="9"/>
      <c r="K343" s="9"/>
      <c r="L343" s="9"/>
    </row>
    <row r="344" spans="10:12" s="3" customFormat="1" x14ac:dyDescent="0.2">
      <c r="J344" s="9"/>
      <c r="K344" s="9"/>
      <c r="L344" s="9"/>
    </row>
    <row r="345" spans="10:12" s="3" customFormat="1" x14ac:dyDescent="0.2">
      <c r="J345" s="9"/>
      <c r="K345" s="9"/>
      <c r="L345" s="9"/>
    </row>
    <row r="346" spans="10:12" s="3" customFormat="1" x14ac:dyDescent="0.2">
      <c r="J346" s="9"/>
      <c r="K346" s="9"/>
      <c r="L346" s="9"/>
    </row>
    <row r="347" spans="10:12" s="3" customFormat="1" x14ac:dyDescent="0.2">
      <c r="J347" s="9"/>
      <c r="K347" s="9"/>
      <c r="L347" s="9"/>
    </row>
    <row r="348" spans="10:12" s="3" customFormat="1" x14ac:dyDescent="0.2">
      <c r="J348" s="9"/>
      <c r="K348" s="9"/>
      <c r="L348" s="9"/>
    </row>
    <row r="349" spans="10:12" s="3" customFormat="1" x14ac:dyDescent="0.2">
      <c r="J349" s="9"/>
      <c r="K349" s="9"/>
      <c r="L349" s="9"/>
    </row>
    <row r="350" spans="10:12" s="3" customFormat="1" x14ac:dyDescent="0.2">
      <c r="J350" s="9"/>
      <c r="K350" s="9"/>
      <c r="L350" s="9"/>
    </row>
    <row r="351" spans="10:12" s="3" customFormat="1" x14ac:dyDescent="0.2">
      <c r="J351" s="9"/>
      <c r="K351" s="9"/>
      <c r="L351" s="9"/>
    </row>
    <row r="352" spans="10:12" s="3" customFormat="1" x14ac:dyDescent="0.2">
      <c r="J352" s="9"/>
      <c r="K352" s="9"/>
      <c r="L352" s="9"/>
    </row>
    <row r="353" spans="10:12" s="3" customFormat="1" x14ac:dyDescent="0.2">
      <c r="J353" s="9"/>
      <c r="K353" s="9"/>
      <c r="L353" s="9"/>
    </row>
    <row r="354" spans="10:12" s="3" customFormat="1" x14ac:dyDescent="0.2">
      <c r="J354" s="9"/>
      <c r="K354" s="9"/>
      <c r="L354" s="9"/>
    </row>
    <row r="355" spans="10:12" s="3" customFormat="1" x14ac:dyDescent="0.2">
      <c r="J355" s="9"/>
      <c r="K355" s="9"/>
      <c r="L355" s="9"/>
    </row>
    <row r="356" spans="10:12" s="3" customFormat="1" x14ac:dyDescent="0.2">
      <c r="J356" s="9"/>
      <c r="K356" s="9"/>
      <c r="L356" s="9"/>
    </row>
    <row r="357" spans="10:12" s="3" customFormat="1" x14ac:dyDescent="0.2">
      <c r="J357" s="9"/>
      <c r="K357" s="9"/>
      <c r="L357" s="9"/>
    </row>
    <row r="358" spans="10:12" s="3" customFormat="1" x14ac:dyDescent="0.2">
      <c r="J358" s="9"/>
      <c r="K358" s="9"/>
      <c r="L358" s="9"/>
    </row>
    <row r="359" spans="10:12" s="3" customFormat="1" x14ac:dyDescent="0.2">
      <c r="J359" s="9"/>
      <c r="K359" s="9"/>
      <c r="L359" s="9"/>
    </row>
    <row r="360" spans="10:12" s="3" customFormat="1" x14ac:dyDescent="0.2">
      <c r="J360" s="9"/>
      <c r="K360" s="9"/>
      <c r="L360" s="9"/>
    </row>
    <row r="361" spans="10:12" s="3" customFormat="1" x14ac:dyDescent="0.2">
      <c r="J361" s="9"/>
      <c r="K361" s="9"/>
      <c r="L361" s="9"/>
    </row>
    <row r="362" spans="10:12" s="3" customFormat="1" x14ac:dyDescent="0.2">
      <c r="J362" s="9"/>
      <c r="K362" s="9"/>
      <c r="L362" s="9"/>
    </row>
    <row r="363" spans="10:12" s="3" customFormat="1" x14ac:dyDescent="0.2">
      <c r="J363" s="9"/>
      <c r="K363" s="9"/>
      <c r="L363" s="9"/>
    </row>
    <row r="364" spans="10:12" s="3" customFormat="1" x14ac:dyDescent="0.2">
      <c r="J364" s="9"/>
      <c r="K364" s="9"/>
      <c r="L364" s="9"/>
    </row>
    <row r="365" spans="10:12" s="3" customFormat="1" x14ac:dyDescent="0.2">
      <c r="J365" s="9"/>
      <c r="K365" s="9"/>
      <c r="L365" s="9"/>
    </row>
    <row r="366" spans="10:12" s="3" customFormat="1" x14ac:dyDescent="0.2">
      <c r="J366" s="9"/>
      <c r="K366" s="9"/>
      <c r="L366" s="9"/>
    </row>
    <row r="367" spans="10:12" s="3" customFormat="1" x14ac:dyDescent="0.2">
      <c r="J367" s="9"/>
      <c r="K367" s="9"/>
      <c r="L367" s="9"/>
    </row>
    <row r="368" spans="10:12" s="3" customFormat="1" x14ac:dyDescent="0.2">
      <c r="J368" s="9"/>
      <c r="K368" s="9"/>
      <c r="L368" s="9"/>
    </row>
    <row r="369" spans="10:12" s="3" customFormat="1" x14ac:dyDescent="0.2">
      <c r="J369" s="9"/>
      <c r="K369" s="9"/>
      <c r="L369" s="9"/>
    </row>
    <row r="370" spans="10:12" s="3" customFormat="1" x14ac:dyDescent="0.2">
      <c r="J370" s="9"/>
      <c r="K370" s="9"/>
      <c r="L370" s="9"/>
    </row>
    <row r="371" spans="10:12" s="3" customFormat="1" x14ac:dyDescent="0.2">
      <c r="J371" s="9"/>
      <c r="K371" s="9"/>
      <c r="L371" s="9"/>
    </row>
    <row r="372" spans="10:12" s="3" customFormat="1" x14ac:dyDescent="0.2">
      <c r="J372" s="9"/>
      <c r="K372" s="9"/>
      <c r="L372" s="9"/>
    </row>
    <row r="373" spans="10:12" s="3" customFormat="1" x14ac:dyDescent="0.2">
      <c r="J373" s="9"/>
      <c r="K373" s="9"/>
      <c r="L373" s="9"/>
    </row>
    <row r="374" spans="10:12" s="3" customFormat="1" x14ac:dyDescent="0.2">
      <c r="J374" s="9"/>
      <c r="K374" s="9"/>
      <c r="L374" s="9"/>
    </row>
    <row r="375" spans="10:12" s="3" customFormat="1" x14ac:dyDescent="0.2">
      <c r="J375" s="9"/>
      <c r="K375" s="9"/>
      <c r="L375" s="9"/>
    </row>
    <row r="376" spans="10:12" s="3" customFormat="1" x14ac:dyDescent="0.2">
      <c r="J376" s="9"/>
      <c r="K376" s="9"/>
      <c r="L376" s="9"/>
    </row>
    <row r="377" spans="10:12" s="3" customFormat="1" x14ac:dyDescent="0.2">
      <c r="J377" s="9"/>
      <c r="K377" s="9"/>
      <c r="L377" s="9"/>
    </row>
    <row r="378" spans="10:12" s="3" customFormat="1" x14ac:dyDescent="0.2">
      <c r="J378" s="9"/>
      <c r="K378" s="9"/>
      <c r="L378" s="9"/>
    </row>
    <row r="379" spans="10:12" s="3" customFormat="1" x14ac:dyDescent="0.2">
      <c r="J379" s="9"/>
      <c r="K379" s="9"/>
      <c r="L379" s="9"/>
    </row>
    <row r="380" spans="10:12" s="3" customFormat="1" x14ac:dyDescent="0.2">
      <c r="J380" s="9"/>
      <c r="K380" s="9"/>
      <c r="L380" s="9"/>
    </row>
    <row r="381" spans="10:12" s="3" customFormat="1" x14ac:dyDescent="0.2">
      <c r="J381" s="9"/>
      <c r="K381" s="9"/>
      <c r="L381" s="9"/>
    </row>
    <row r="382" spans="10:12" s="3" customFormat="1" x14ac:dyDescent="0.2">
      <c r="J382" s="9"/>
      <c r="K382" s="9"/>
      <c r="L382" s="9"/>
    </row>
    <row r="383" spans="10:12" s="3" customFormat="1" x14ac:dyDescent="0.2">
      <c r="J383" s="9"/>
      <c r="K383" s="9"/>
      <c r="L383" s="9"/>
    </row>
    <row r="384" spans="10:12" s="3" customFormat="1" x14ac:dyDescent="0.2">
      <c r="J384" s="9"/>
      <c r="K384" s="9"/>
      <c r="L384" s="9"/>
    </row>
    <row r="385" spans="10:12" s="3" customFormat="1" x14ac:dyDescent="0.2">
      <c r="J385" s="9"/>
      <c r="K385" s="9"/>
      <c r="L385" s="9"/>
    </row>
    <row r="386" spans="10:12" s="3" customFormat="1" x14ac:dyDescent="0.2">
      <c r="J386" s="9"/>
      <c r="K386" s="9"/>
      <c r="L386" s="9"/>
    </row>
    <row r="387" spans="10:12" s="3" customFormat="1" x14ac:dyDescent="0.2">
      <c r="J387" s="9"/>
      <c r="K387" s="9"/>
      <c r="L387" s="9"/>
    </row>
    <row r="388" spans="10:12" s="3" customFormat="1" x14ac:dyDescent="0.2">
      <c r="J388" s="9"/>
      <c r="K388" s="9"/>
      <c r="L388" s="9"/>
    </row>
    <row r="389" spans="10:12" s="3" customFormat="1" x14ac:dyDescent="0.2">
      <c r="J389" s="9"/>
      <c r="K389" s="9"/>
      <c r="L389" s="9"/>
    </row>
    <row r="390" spans="10:12" s="3" customFormat="1" x14ac:dyDescent="0.2">
      <c r="J390" s="9"/>
      <c r="K390" s="9"/>
      <c r="L390" s="9"/>
    </row>
    <row r="391" spans="10:12" s="3" customFormat="1" x14ac:dyDescent="0.2">
      <c r="J391" s="9"/>
      <c r="K391" s="9"/>
      <c r="L391" s="9"/>
    </row>
    <row r="392" spans="10:12" s="3" customFormat="1" x14ac:dyDescent="0.2">
      <c r="J392" s="9"/>
      <c r="K392" s="9"/>
      <c r="L392" s="9"/>
    </row>
    <row r="393" spans="10:12" s="3" customFormat="1" x14ac:dyDescent="0.2">
      <c r="J393" s="9"/>
      <c r="K393" s="9"/>
      <c r="L393" s="9"/>
    </row>
    <row r="394" spans="10:12" s="3" customFormat="1" x14ac:dyDescent="0.2">
      <c r="J394" s="9"/>
      <c r="K394" s="9"/>
      <c r="L394" s="9"/>
    </row>
    <row r="395" spans="10:12" s="3" customFormat="1" x14ac:dyDescent="0.2">
      <c r="J395" s="9"/>
      <c r="K395" s="9"/>
      <c r="L395" s="9"/>
    </row>
    <row r="396" spans="10:12" s="3" customFormat="1" x14ac:dyDescent="0.2">
      <c r="J396" s="9"/>
      <c r="K396" s="9"/>
      <c r="L396" s="9"/>
    </row>
    <row r="397" spans="10:12" s="3" customFormat="1" x14ac:dyDescent="0.2">
      <c r="J397" s="9"/>
      <c r="K397" s="9"/>
      <c r="L397" s="9"/>
    </row>
    <row r="398" spans="10:12" s="3" customFormat="1" x14ac:dyDescent="0.2">
      <c r="J398" s="9"/>
      <c r="K398" s="9"/>
      <c r="L398" s="9"/>
    </row>
    <row r="399" spans="10:12" s="3" customFormat="1" x14ac:dyDescent="0.2">
      <c r="J399" s="9"/>
      <c r="K399" s="9"/>
      <c r="L399" s="9"/>
    </row>
    <row r="400" spans="10:12" s="3" customFormat="1" x14ac:dyDescent="0.2">
      <c r="J400" s="9"/>
      <c r="K400" s="9"/>
      <c r="L400" s="9"/>
    </row>
    <row r="401" spans="10:12" s="3" customFormat="1" x14ac:dyDescent="0.2">
      <c r="J401" s="9"/>
      <c r="K401" s="9"/>
      <c r="L401" s="9"/>
    </row>
    <row r="402" spans="10:12" s="3" customFormat="1" x14ac:dyDescent="0.2">
      <c r="J402" s="9"/>
      <c r="K402" s="9"/>
      <c r="L402" s="9"/>
    </row>
    <row r="403" spans="10:12" s="3" customFormat="1" x14ac:dyDescent="0.2">
      <c r="J403" s="9"/>
      <c r="K403" s="9"/>
      <c r="L403" s="9"/>
    </row>
    <row r="404" spans="10:12" s="3" customFormat="1" x14ac:dyDescent="0.2">
      <c r="J404" s="9"/>
      <c r="K404" s="9"/>
      <c r="L404" s="9"/>
    </row>
    <row r="405" spans="10:12" s="3" customFormat="1" x14ac:dyDescent="0.2">
      <c r="J405" s="9"/>
      <c r="K405" s="9"/>
      <c r="L405" s="9"/>
    </row>
    <row r="406" spans="10:12" s="3" customFormat="1" x14ac:dyDescent="0.2">
      <c r="J406" s="9"/>
      <c r="K406" s="9"/>
      <c r="L406" s="9"/>
    </row>
    <row r="407" spans="10:12" s="3" customFormat="1" x14ac:dyDescent="0.2">
      <c r="J407" s="9"/>
      <c r="K407" s="9"/>
      <c r="L407" s="9"/>
    </row>
    <row r="408" spans="10:12" s="3" customFormat="1" x14ac:dyDescent="0.2">
      <c r="J408" s="9"/>
      <c r="K408" s="9"/>
      <c r="L408" s="9"/>
    </row>
    <row r="409" spans="10:12" s="3" customFormat="1" x14ac:dyDescent="0.2">
      <c r="J409" s="9"/>
      <c r="K409" s="9"/>
      <c r="L409" s="9"/>
    </row>
    <row r="410" spans="10:12" s="3" customFormat="1" x14ac:dyDescent="0.2">
      <c r="J410" s="9"/>
      <c r="K410" s="9"/>
      <c r="L410" s="9"/>
    </row>
    <row r="411" spans="10:12" s="3" customFormat="1" x14ac:dyDescent="0.2">
      <c r="J411" s="9"/>
      <c r="K411" s="9"/>
      <c r="L411" s="9"/>
    </row>
    <row r="412" spans="10:12" s="3" customFormat="1" x14ac:dyDescent="0.2">
      <c r="J412" s="9"/>
      <c r="K412" s="9"/>
      <c r="L412" s="9"/>
    </row>
    <row r="413" spans="10:12" s="3" customFormat="1" x14ac:dyDescent="0.2">
      <c r="J413" s="9"/>
      <c r="K413" s="9"/>
      <c r="L413" s="9"/>
    </row>
    <row r="414" spans="10:12" s="3" customFormat="1" x14ac:dyDescent="0.2">
      <c r="J414" s="9"/>
      <c r="K414" s="9"/>
      <c r="L414" s="9"/>
    </row>
    <row r="415" spans="10:12" s="3" customFormat="1" x14ac:dyDescent="0.2">
      <c r="J415" s="9"/>
      <c r="K415" s="9"/>
      <c r="L415" s="9"/>
    </row>
    <row r="416" spans="10:12" s="3" customFormat="1" x14ac:dyDescent="0.2">
      <c r="J416" s="9"/>
      <c r="K416" s="9"/>
      <c r="L416" s="9"/>
    </row>
    <row r="417" spans="10:12" s="3" customFormat="1" x14ac:dyDescent="0.2">
      <c r="J417" s="9"/>
      <c r="K417" s="9"/>
      <c r="L417" s="9"/>
    </row>
    <row r="418" spans="10:12" s="3" customFormat="1" x14ac:dyDescent="0.2">
      <c r="J418" s="9"/>
      <c r="K418" s="9"/>
      <c r="L418" s="9"/>
    </row>
    <row r="419" spans="10:12" s="3" customFormat="1" x14ac:dyDescent="0.2">
      <c r="J419" s="9"/>
      <c r="K419" s="9"/>
      <c r="L419" s="9"/>
    </row>
    <row r="420" spans="10:12" s="3" customFormat="1" x14ac:dyDescent="0.2">
      <c r="J420" s="9"/>
      <c r="K420" s="9"/>
      <c r="L420" s="9"/>
    </row>
    <row r="421" spans="10:12" s="3" customFormat="1" x14ac:dyDescent="0.2">
      <c r="J421" s="9"/>
      <c r="K421" s="9"/>
      <c r="L421" s="9"/>
    </row>
    <row r="422" spans="10:12" s="3" customFormat="1" x14ac:dyDescent="0.2">
      <c r="J422" s="9"/>
      <c r="K422" s="9"/>
      <c r="L422" s="9"/>
    </row>
    <row r="423" spans="10:12" s="3" customFormat="1" x14ac:dyDescent="0.2">
      <c r="J423" s="9"/>
      <c r="K423" s="9"/>
      <c r="L423" s="9"/>
    </row>
    <row r="424" spans="10:12" s="3" customFormat="1" x14ac:dyDescent="0.2">
      <c r="J424" s="9"/>
      <c r="K424" s="9"/>
      <c r="L424" s="9"/>
    </row>
    <row r="425" spans="10:12" s="3" customFormat="1" x14ac:dyDescent="0.2">
      <c r="J425" s="9"/>
      <c r="K425" s="9"/>
      <c r="L425" s="9"/>
    </row>
    <row r="426" spans="10:12" s="3" customFormat="1" x14ac:dyDescent="0.2">
      <c r="J426" s="9"/>
      <c r="K426" s="9"/>
      <c r="L426" s="9"/>
    </row>
    <row r="427" spans="10:12" s="3" customFormat="1" x14ac:dyDescent="0.2">
      <c r="J427" s="9"/>
      <c r="K427" s="9"/>
      <c r="L427" s="9"/>
    </row>
    <row r="428" spans="10:12" s="3" customFormat="1" x14ac:dyDescent="0.2">
      <c r="J428" s="9"/>
      <c r="K428" s="9"/>
      <c r="L428" s="9"/>
    </row>
    <row r="429" spans="10:12" s="3" customFormat="1" x14ac:dyDescent="0.2">
      <c r="J429" s="9"/>
      <c r="K429" s="9"/>
      <c r="L429" s="9"/>
    </row>
    <row r="430" spans="10:12" s="3" customFormat="1" x14ac:dyDescent="0.2">
      <c r="J430" s="9"/>
      <c r="K430" s="9"/>
      <c r="L430" s="9"/>
    </row>
    <row r="431" spans="10:12" s="3" customFormat="1" x14ac:dyDescent="0.2">
      <c r="J431" s="9"/>
      <c r="K431" s="9"/>
      <c r="L431" s="9"/>
    </row>
    <row r="432" spans="10:12" s="3" customFormat="1" x14ac:dyDescent="0.2">
      <c r="J432" s="9"/>
      <c r="K432" s="9"/>
      <c r="L432" s="9"/>
    </row>
    <row r="433" spans="10:12" s="3" customFormat="1" x14ac:dyDescent="0.2">
      <c r="J433" s="9"/>
      <c r="K433" s="9"/>
      <c r="L433" s="9"/>
    </row>
    <row r="434" spans="10:12" s="3" customFormat="1" x14ac:dyDescent="0.2">
      <c r="J434" s="9"/>
      <c r="K434" s="9"/>
      <c r="L434" s="9"/>
    </row>
    <row r="435" spans="10:12" s="3" customFormat="1" x14ac:dyDescent="0.2">
      <c r="J435" s="9"/>
      <c r="K435" s="9"/>
      <c r="L435" s="9"/>
    </row>
    <row r="436" spans="10:12" s="3" customFormat="1" x14ac:dyDescent="0.2">
      <c r="J436" s="9"/>
      <c r="K436" s="9"/>
      <c r="L436" s="9"/>
    </row>
    <row r="437" spans="10:12" s="3" customFormat="1" x14ac:dyDescent="0.2">
      <c r="J437" s="9"/>
      <c r="K437" s="9"/>
      <c r="L437" s="9"/>
    </row>
    <row r="438" spans="10:12" s="3" customFormat="1" x14ac:dyDescent="0.2">
      <c r="J438" s="9"/>
      <c r="K438" s="9"/>
      <c r="L438" s="9"/>
    </row>
    <row r="439" spans="10:12" s="3" customFormat="1" x14ac:dyDescent="0.2">
      <c r="J439" s="9"/>
      <c r="K439" s="9"/>
      <c r="L439" s="9"/>
    </row>
    <row r="440" spans="10:12" s="3" customFormat="1" x14ac:dyDescent="0.2">
      <c r="J440" s="9"/>
      <c r="K440" s="9"/>
      <c r="L440" s="9"/>
    </row>
    <row r="441" spans="10:12" s="3" customFormat="1" x14ac:dyDescent="0.2">
      <c r="J441" s="9"/>
      <c r="K441" s="9"/>
      <c r="L441" s="9"/>
    </row>
    <row r="442" spans="10:12" s="3" customFormat="1" x14ac:dyDescent="0.2">
      <c r="J442" s="9"/>
      <c r="K442" s="9"/>
      <c r="L442" s="9"/>
    </row>
    <row r="443" spans="10:12" s="3" customFormat="1" x14ac:dyDescent="0.2">
      <c r="J443" s="9"/>
      <c r="K443" s="9"/>
      <c r="L443" s="9"/>
    </row>
    <row r="444" spans="10:12" s="3" customFormat="1" x14ac:dyDescent="0.2">
      <c r="J444" s="9"/>
      <c r="K444" s="9"/>
      <c r="L444" s="9"/>
    </row>
    <row r="445" spans="10:12" s="3" customFormat="1" x14ac:dyDescent="0.2">
      <c r="J445" s="9"/>
      <c r="K445" s="9"/>
      <c r="L445" s="9"/>
    </row>
    <row r="446" spans="10:12" s="3" customFormat="1" x14ac:dyDescent="0.2">
      <c r="J446" s="9"/>
      <c r="K446" s="9"/>
      <c r="L446" s="9"/>
    </row>
    <row r="447" spans="10:12" s="3" customFormat="1" x14ac:dyDescent="0.2">
      <c r="J447" s="9"/>
      <c r="K447" s="9"/>
      <c r="L447" s="9"/>
    </row>
    <row r="448" spans="10:12" s="3" customFormat="1" x14ac:dyDescent="0.2">
      <c r="J448" s="9"/>
      <c r="K448" s="9"/>
      <c r="L448" s="9"/>
    </row>
    <row r="449" spans="10:12" s="3" customFormat="1" x14ac:dyDescent="0.2">
      <c r="J449" s="9"/>
      <c r="K449" s="9"/>
      <c r="L449" s="9"/>
    </row>
    <row r="450" spans="10:12" s="3" customFormat="1" x14ac:dyDescent="0.2">
      <c r="J450" s="9"/>
      <c r="K450" s="9"/>
      <c r="L450" s="9"/>
    </row>
    <row r="451" spans="10:12" s="3" customFormat="1" x14ac:dyDescent="0.2">
      <c r="J451" s="9"/>
      <c r="K451" s="9"/>
      <c r="L451" s="9"/>
    </row>
    <row r="452" spans="10:12" s="3" customFormat="1" x14ac:dyDescent="0.2">
      <c r="J452" s="9"/>
      <c r="K452" s="9"/>
      <c r="L452" s="9"/>
    </row>
    <row r="453" spans="10:12" s="3" customFormat="1" x14ac:dyDescent="0.2">
      <c r="J453" s="9"/>
      <c r="K453" s="9"/>
      <c r="L453" s="9"/>
    </row>
    <row r="454" spans="10:12" s="3" customFormat="1" x14ac:dyDescent="0.2">
      <c r="J454" s="9"/>
      <c r="K454" s="9"/>
      <c r="L454" s="9"/>
    </row>
    <row r="455" spans="10:12" s="3" customFormat="1" x14ac:dyDescent="0.2">
      <c r="J455" s="9"/>
      <c r="K455" s="9"/>
      <c r="L455" s="9"/>
    </row>
    <row r="456" spans="10:12" s="3" customFormat="1" x14ac:dyDescent="0.2">
      <c r="J456" s="9"/>
      <c r="K456" s="9"/>
      <c r="L456" s="9"/>
    </row>
    <row r="457" spans="10:12" s="3" customFormat="1" x14ac:dyDescent="0.2">
      <c r="J457" s="9"/>
      <c r="K457" s="9"/>
      <c r="L457" s="9"/>
    </row>
    <row r="458" spans="10:12" s="3" customFormat="1" x14ac:dyDescent="0.2">
      <c r="J458" s="9"/>
      <c r="K458" s="9"/>
      <c r="L458" s="9"/>
    </row>
    <row r="459" spans="10:12" s="3" customFormat="1" x14ac:dyDescent="0.2">
      <c r="J459" s="9"/>
      <c r="K459" s="9"/>
      <c r="L459" s="9"/>
    </row>
    <row r="460" spans="10:12" s="3" customFormat="1" x14ac:dyDescent="0.2">
      <c r="J460" s="9"/>
      <c r="K460" s="9"/>
      <c r="L460" s="9"/>
    </row>
    <row r="461" spans="10:12" s="3" customFormat="1" x14ac:dyDescent="0.2">
      <c r="J461" s="9"/>
      <c r="K461" s="9"/>
      <c r="L461" s="9"/>
    </row>
    <row r="462" spans="10:12" s="3" customFormat="1" x14ac:dyDescent="0.2">
      <c r="J462" s="9"/>
      <c r="K462" s="9"/>
      <c r="L462" s="9"/>
    </row>
    <row r="463" spans="10:12" s="3" customFormat="1" x14ac:dyDescent="0.2">
      <c r="J463" s="9"/>
      <c r="K463" s="9"/>
      <c r="L463" s="9"/>
    </row>
    <row r="464" spans="10:12" s="3" customFormat="1" x14ac:dyDescent="0.2">
      <c r="J464" s="9"/>
      <c r="K464" s="9"/>
      <c r="L464" s="9"/>
    </row>
    <row r="465" spans="10:12" s="3" customFormat="1" x14ac:dyDescent="0.2">
      <c r="J465" s="9"/>
      <c r="K465" s="9"/>
      <c r="L465" s="9"/>
    </row>
    <row r="466" spans="10:12" s="3" customFormat="1" x14ac:dyDescent="0.2">
      <c r="J466" s="9"/>
      <c r="K466" s="9"/>
      <c r="L466" s="9"/>
    </row>
    <row r="467" spans="10:12" s="3" customFormat="1" x14ac:dyDescent="0.2">
      <c r="J467" s="9"/>
      <c r="K467" s="9"/>
      <c r="L467" s="9"/>
    </row>
    <row r="468" spans="10:12" s="3" customFormat="1" x14ac:dyDescent="0.2">
      <c r="J468" s="9"/>
      <c r="K468" s="9"/>
      <c r="L468" s="9"/>
    </row>
    <row r="469" spans="10:12" s="3" customFormat="1" x14ac:dyDescent="0.2">
      <c r="J469" s="9"/>
      <c r="K469" s="9"/>
      <c r="L469" s="9"/>
    </row>
    <row r="470" spans="10:12" s="3" customFormat="1" x14ac:dyDescent="0.2">
      <c r="J470" s="9"/>
      <c r="K470" s="9"/>
      <c r="L470" s="9"/>
    </row>
    <row r="471" spans="10:12" s="3" customFormat="1" x14ac:dyDescent="0.2">
      <c r="J471" s="9"/>
      <c r="K471" s="9"/>
      <c r="L471" s="9"/>
    </row>
    <row r="472" spans="10:12" s="3" customFormat="1" x14ac:dyDescent="0.2">
      <c r="J472" s="9"/>
      <c r="K472" s="9"/>
      <c r="L472" s="9"/>
    </row>
    <row r="473" spans="10:12" s="3" customFormat="1" x14ac:dyDescent="0.2">
      <c r="J473" s="9"/>
      <c r="K473" s="9"/>
      <c r="L473" s="9"/>
    </row>
    <row r="474" spans="10:12" s="3" customFormat="1" x14ac:dyDescent="0.2">
      <c r="J474" s="9"/>
      <c r="K474" s="9"/>
      <c r="L474" s="9"/>
    </row>
    <row r="475" spans="10:12" s="3" customFormat="1" x14ac:dyDescent="0.2">
      <c r="J475" s="9"/>
      <c r="K475" s="9"/>
      <c r="L475" s="9"/>
    </row>
    <row r="476" spans="10:12" s="3" customFormat="1" x14ac:dyDescent="0.2">
      <c r="J476" s="9"/>
      <c r="K476" s="9"/>
      <c r="L476" s="9"/>
    </row>
    <row r="477" spans="10:12" s="3" customFormat="1" x14ac:dyDescent="0.2">
      <c r="J477" s="9"/>
      <c r="K477" s="9"/>
      <c r="L477" s="9"/>
    </row>
    <row r="478" spans="10:12" s="3" customFormat="1" x14ac:dyDescent="0.2">
      <c r="J478" s="9"/>
      <c r="K478" s="9"/>
      <c r="L478" s="9"/>
    </row>
    <row r="479" spans="10:12" s="3" customFormat="1" x14ac:dyDescent="0.2">
      <c r="J479" s="9"/>
      <c r="K479" s="9"/>
      <c r="L479" s="9"/>
    </row>
    <row r="480" spans="10:12" s="3" customFormat="1" x14ac:dyDescent="0.2">
      <c r="J480" s="9"/>
      <c r="K480" s="9"/>
      <c r="L480" s="9"/>
    </row>
    <row r="481" spans="10:12" s="3" customFormat="1" x14ac:dyDescent="0.2">
      <c r="J481" s="9"/>
      <c r="K481" s="9"/>
      <c r="L481" s="9"/>
    </row>
    <row r="482" spans="10:12" s="3" customFormat="1" x14ac:dyDescent="0.2">
      <c r="J482" s="9"/>
      <c r="K482" s="9"/>
      <c r="L482" s="9"/>
    </row>
    <row r="483" spans="10:12" s="3" customFormat="1" x14ac:dyDescent="0.2">
      <c r="J483" s="9"/>
      <c r="K483" s="9"/>
      <c r="L483" s="9"/>
    </row>
    <row r="484" spans="10:12" s="3" customFormat="1" x14ac:dyDescent="0.2">
      <c r="J484" s="9"/>
      <c r="K484" s="9"/>
      <c r="L484" s="9"/>
    </row>
    <row r="485" spans="10:12" s="3" customFormat="1" x14ac:dyDescent="0.2">
      <c r="J485" s="9"/>
      <c r="K485" s="9"/>
      <c r="L485" s="9"/>
    </row>
    <row r="486" spans="10:12" s="3" customFormat="1" x14ac:dyDescent="0.2">
      <c r="J486" s="9"/>
      <c r="K486" s="9"/>
      <c r="L486" s="9"/>
    </row>
    <row r="487" spans="10:12" s="3" customFormat="1" x14ac:dyDescent="0.2">
      <c r="J487" s="9"/>
      <c r="K487" s="9"/>
      <c r="L487" s="9"/>
    </row>
    <row r="488" spans="10:12" s="3" customFormat="1" x14ac:dyDescent="0.2">
      <c r="J488" s="9"/>
      <c r="K488" s="9"/>
      <c r="L488" s="9"/>
    </row>
    <row r="489" spans="10:12" s="3" customFormat="1" x14ac:dyDescent="0.2">
      <c r="J489" s="9"/>
      <c r="K489" s="9"/>
      <c r="L489" s="9"/>
    </row>
    <row r="490" spans="10:12" s="3" customFormat="1" x14ac:dyDescent="0.2">
      <c r="J490" s="9"/>
      <c r="K490" s="9"/>
      <c r="L490" s="9"/>
    </row>
  </sheetData>
  <sheetProtection algorithmName="SHA-512" hashValue="orcECwSKURILkxEMoYAOIsYG8LTujjrG9rS4zn5D0QtmixrGHo5RUEEHfrAnfVKl9cY3XSRYup4iDS/4DlBPwg==" saltValue="rMO8IieksIJmzWoIkZ38ug==" spinCount="100000" sheet="1" objects="1" scenarios="1"/>
  <mergeCells count="91">
    <mergeCell ref="A138:G138"/>
    <mergeCell ref="A139:G140"/>
    <mergeCell ref="A107:D107"/>
    <mergeCell ref="A124:F124"/>
    <mergeCell ref="G124:H124"/>
    <mergeCell ref="A125:F125"/>
    <mergeCell ref="G125:H125"/>
    <mergeCell ref="A127:F127"/>
    <mergeCell ref="G127:H127"/>
    <mergeCell ref="B116:E116"/>
    <mergeCell ref="A129:E129"/>
    <mergeCell ref="F129:G129"/>
    <mergeCell ref="A130:H130"/>
    <mergeCell ref="A131:H131"/>
    <mergeCell ref="B112:E112"/>
    <mergeCell ref="B113:E113"/>
    <mergeCell ref="A22:C22"/>
    <mergeCell ref="D22:E22"/>
    <mergeCell ref="A34:C34"/>
    <mergeCell ref="A23:C23"/>
    <mergeCell ref="D23:E23"/>
    <mergeCell ref="A24:C24"/>
    <mergeCell ref="D24:E24"/>
    <mergeCell ref="A25:C25"/>
    <mergeCell ref="D25:E25"/>
    <mergeCell ref="A32:H32"/>
    <mergeCell ref="A33:C33"/>
    <mergeCell ref="A19:C19"/>
    <mergeCell ref="D19:E19"/>
    <mergeCell ref="A20:C20"/>
    <mergeCell ref="D20:E20"/>
    <mergeCell ref="A21:C21"/>
    <mergeCell ref="D21:E21"/>
    <mergeCell ref="A15:C15"/>
    <mergeCell ref="D15:E15"/>
    <mergeCell ref="A17:C17"/>
    <mergeCell ref="D17:E17"/>
    <mergeCell ref="A18:C18"/>
    <mergeCell ref="D18:E18"/>
    <mergeCell ref="A16:C16"/>
    <mergeCell ref="D16:E16"/>
    <mergeCell ref="A4:H4"/>
    <mergeCell ref="A9:H9"/>
    <mergeCell ref="A10:C10"/>
    <mergeCell ref="D10:H10"/>
    <mergeCell ref="A11:C11"/>
    <mergeCell ref="D11:H11"/>
    <mergeCell ref="A6:H6"/>
    <mergeCell ref="A7:C7"/>
    <mergeCell ref="D7:H7"/>
    <mergeCell ref="A8:C8"/>
    <mergeCell ref="D8:H8"/>
    <mergeCell ref="A13:H13"/>
    <mergeCell ref="A14:C14"/>
    <mergeCell ref="D14:E14"/>
    <mergeCell ref="A132:H132"/>
    <mergeCell ref="E134:H135"/>
    <mergeCell ref="A134:D134"/>
    <mergeCell ref="A135:D135"/>
    <mergeCell ref="B117:E117"/>
    <mergeCell ref="B118:E118"/>
    <mergeCell ref="B120:E120"/>
    <mergeCell ref="A121:H121"/>
    <mergeCell ref="A122:H122"/>
    <mergeCell ref="B119:H119"/>
    <mergeCell ref="A123:H123"/>
    <mergeCell ref="A126:F126"/>
    <mergeCell ref="G126:H126"/>
    <mergeCell ref="B115:E115"/>
    <mergeCell ref="A27:B27"/>
    <mergeCell ref="A28:F29"/>
    <mergeCell ref="A31:H31"/>
    <mergeCell ref="B110:E110"/>
    <mergeCell ref="B111:E111"/>
    <mergeCell ref="A109:H109"/>
    <mergeCell ref="F107:H107"/>
    <mergeCell ref="A35:C35"/>
    <mergeCell ref="A36:C36"/>
    <mergeCell ref="A37:C37"/>
    <mergeCell ref="A38:C38"/>
    <mergeCell ref="A39:C39"/>
    <mergeCell ref="A41:H41"/>
    <mergeCell ref="A90:H90"/>
    <mergeCell ref="A43:H43"/>
    <mergeCell ref="A42:H42"/>
    <mergeCell ref="A58:H58"/>
    <mergeCell ref="A74:H74"/>
    <mergeCell ref="B114:E114"/>
    <mergeCell ref="A59:H59"/>
    <mergeCell ref="A75:H75"/>
    <mergeCell ref="A91:H91"/>
  </mergeCells>
  <dataValidations count="1">
    <dataValidation type="list" allowBlank="1" showInputMessage="1" showErrorMessage="1" sqref="D19:H19" xr:uid="{00000000-0002-0000-0000-000000000000}">
      <formula1>$K$16:$K$17</formula1>
    </dataValidation>
  </dataValidations>
  <pageMargins left="0.7" right="0.7" top="0.75" bottom="0.75" header="0.3" footer="0.3"/>
  <pageSetup paperSize="9" orientation="portrait" r:id="rId1"/>
  <ignoredErrors>
    <ignoredError sqref="H53 H48 H50 H55 H64 H66 H69 H71 H82 H85 H87 H96 H98 H101 H10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CONTA XUSTIFICATIVA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Alonso Bodelón</dc:creator>
  <cp:lastModifiedBy>Paula Alonso Bodelón</cp:lastModifiedBy>
  <cp:lastPrinted>2020-04-24T11:25:15Z</cp:lastPrinted>
  <dcterms:created xsi:type="dcterms:W3CDTF">2020-03-10T08:59:53Z</dcterms:created>
  <dcterms:modified xsi:type="dcterms:W3CDTF">2022-02-15T10:07:37Z</dcterms:modified>
</cp:coreProperties>
</file>